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Renate De Bock\Nextcloud\DBE_ADMIN_CONFIDENTIAL\2_DBE_Dokumentenverwaltung\3_Lehre\02_PhD\08_Finance\01_Bills_and_Expenses\"/>
    </mc:Choice>
  </mc:AlternateContent>
  <xr:revisionPtr revIDLastSave="0" documentId="13_ncr:1_{229EBFCF-BDF9-4BD7-8601-2538C09EDEE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A4hoch" sheetId="1" r:id="rId1"/>
    <sheet name="Tabelle1" sheetId="2" state="hidden" r:id="rId2"/>
  </sheets>
  <definedNames>
    <definedName name="_xlnm.Database">A4hoch!$A$21:$K$43</definedName>
    <definedName name="Druckbereich_RE" localSheetId="0">A4hoch!$A$1:$K$56</definedName>
    <definedName name="HUF_Ungarischer_Forint">Tabelle1!$A:$A</definedName>
    <definedName name="_xlnm.Print_Area" localSheetId="0">A4hoch!$A$1:$K$56</definedName>
    <definedName name="SEK_Swedish_Krona">Tabelle1!$A$1:$A$20</definedName>
    <definedName name="Währungen">Tabelle1!$A$1:$A$32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4" i="1" l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23" i="1"/>
  <c r="L44" i="1" l="1"/>
  <c r="K46" i="1"/>
  <c r="L9" i="1"/>
  <c r="M18" i="1"/>
  <c r="J45" i="1"/>
  <c r="J47" i="1" s="1"/>
  <c r="L18" i="1" s="1"/>
  <c r="H47" i="1"/>
  <c r="L16" i="1" l="1"/>
  <c r="L14" i="1"/>
  <c r="F48" i="1"/>
</calcChain>
</file>

<file path=xl/sharedStrings.xml><?xml version="1.0" encoding="utf-8"?>
<sst xmlns="http://schemas.openxmlformats.org/spreadsheetml/2006/main" count="60" uniqueCount="55">
  <si>
    <t>Total</t>
  </si>
  <si>
    <t xml:space="preserve"> </t>
  </si>
  <si>
    <t>B#</t>
  </si>
  <si>
    <t>ABA (USA)</t>
  </si>
  <si>
    <t>BIC/SWIFT</t>
  </si>
  <si>
    <t>EUR Euro</t>
  </si>
  <si>
    <t>e-mail</t>
  </si>
  <si>
    <t>HKD Hong Kong dollar</t>
  </si>
  <si>
    <t>Department</t>
  </si>
  <si>
    <t>Group</t>
  </si>
  <si>
    <t>Person responsible (name + initial)</t>
  </si>
  <si>
    <t>Date:</t>
  </si>
  <si>
    <t>Initial:</t>
  </si>
  <si>
    <t>Approved by:</t>
  </si>
  <si>
    <r>
      <t xml:space="preserve">IBAN </t>
    </r>
    <r>
      <rPr>
        <b/>
        <sz val="10"/>
        <rFont val="Arial"/>
        <family val="2"/>
      </rPr>
      <t>(Europe)</t>
    </r>
  </si>
  <si>
    <t>Bank Name + address</t>
  </si>
  <si>
    <t>Account (other)</t>
  </si>
  <si>
    <t>Country (home addr.)</t>
  </si>
  <si>
    <t>City, ZIP (home addr.)</t>
  </si>
  <si>
    <t>Street (home address)</t>
  </si>
  <si>
    <t>Date</t>
  </si>
  <si>
    <t>Reason</t>
  </si>
  <si>
    <t>activity account</t>
  </si>
  <si>
    <t>Payment currency</t>
  </si>
  <si>
    <t>Expense Statement</t>
  </si>
  <si>
    <t>Specify conversion rates in local currency/CHF (optional)</t>
  </si>
  <si>
    <t>./. Advance payment</t>
  </si>
  <si>
    <t>Recipient's signature:</t>
  </si>
  <si>
    <t>DKK Danish krone</t>
  </si>
  <si>
    <t>GBP Pund sterling</t>
  </si>
  <si>
    <t>CZK Czech koruna</t>
  </si>
  <si>
    <t>HUF Hungarian forint</t>
  </si>
  <si>
    <t>ILS Israeli new shekel</t>
  </si>
  <si>
    <t>JPY Japanese yen</t>
  </si>
  <si>
    <t>MXN Mexican peso</t>
  </si>
  <si>
    <t>NOK Norwegian krone</t>
  </si>
  <si>
    <t>AUD Australien dollar</t>
  </si>
  <si>
    <t>CAD Canadian dollar</t>
  </si>
  <si>
    <t>CHF Swiss franc</t>
  </si>
  <si>
    <t>NZD New Zealand dollar</t>
  </si>
  <si>
    <t>PLN Polish zloty</t>
  </si>
  <si>
    <t>SEK Swedish krona</t>
  </si>
  <si>
    <t>SGD Singapore dollar</t>
  </si>
  <si>
    <t>THB Thai baht</t>
  </si>
  <si>
    <t>TRY Turkish lira</t>
  </si>
  <si>
    <t>USD United States dollar</t>
  </si>
  <si>
    <t>ZAR South African rand</t>
  </si>
  <si>
    <t>expenses in local currency (optional)</t>
  </si>
  <si>
    <t>Version 1.0</t>
  </si>
  <si>
    <t>Last name</t>
  </si>
  <si>
    <t>First name</t>
  </si>
  <si>
    <t>cost centre or
PSP-Element</t>
  </si>
  <si>
    <t>Department Biomedical Engineering</t>
  </si>
  <si>
    <t>GSMHS: PhD program Technlogy and Engineering-Oriented Research</t>
  </si>
  <si>
    <t>phd-dbe@unibas.ch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</si>
</sst>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"/>
    <numFmt numFmtId="165" formatCode="#,##0.000000"/>
  </numFmts>
  <fonts count="26">
    <font>
      <sz val="12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20"/>
      <name val="Univers 55"/>
      <family val="2"/>
    </font>
    <font>
      <sz val="12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8"/>
      <name val="Univers 55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1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E7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219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quotePrefix="1" applyFont="1" applyAlignment="1">
      <alignment horizontal="left" vertical="center"/>
    </xf>
    <xf numFmtId="0" fontId="7" fillId="0" borderId="0" xfId="0" applyFont="1"/>
    <xf numFmtId="0" fontId="10" fillId="0" borderId="0" xfId="0" applyFont="1"/>
    <xf numFmtId="0" fontId="2" fillId="0" borderId="3" xfId="0" quotePrefix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/>
    <xf numFmtId="49" fontId="6" fillId="0" borderId="0" xfId="0" applyNumberFormat="1" applyFont="1" applyBorder="1" applyAlignment="1">
      <alignment vertical="center" wrapText="1"/>
    </xf>
    <xf numFmtId="49" fontId="1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vertical="center" wrapText="1"/>
    </xf>
    <xf numFmtId="49" fontId="12" fillId="0" borderId="0" xfId="0" applyNumberFormat="1" applyFont="1" applyBorder="1" applyAlignment="1">
      <alignment vertical="center"/>
    </xf>
    <xf numFmtId="49" fontId="2" fillId="0" borderId="6" xfId="0" applyNumberFormat="1" applyFont="1" applyFill="1" applyBorder="1" applyAlignment="1">
      <alignment horizontal="left" vertical="center"/>
    </xf>
    <xf numFmtId="0" fontId="3" fillId="0" borderId="0" xfId="0" applyFont="1" applyProtection="1"/>
    <xf numFmtId="0" fontId="2" fillId="0" borderId="6" xfId="0" quotePrefix="1" applyFont="1" applyBorder="1" applyAlignment="1">
      <alignment horizontal="left" vertical="center"/>
    </xf>
    <xf numFmtId="0" fontId="1" fillId="0" borderId="21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2" fillId="0" borderId="6" xfId="0" quotePrefix="1" applyFont="1" applyBorder="1" applyAlignment="1">
      <alignment horizontal="left" vertical="center"/>
    </xf>
    <xf numFmtId="0" fontId="0" fillId="0" borderId="20" xfId="0" applyBorder="1" applyAlignment="1">
      <alignment horizontal="right"/>
    </xf>
    <xf numFmtId="164" fontId="2" fillId="0" borderId="6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top"/>
    </xf>
    <xf numFmtId="0" fontId="0" fillId="0" borderId="22" xfId="0" applyFill="1" applyBorder="1" applyAlignment="1" applyProtection="1">
      <alignment horizontal="left" vertical="top"/>
    </xf>
    <xf numFmtId="0" fontId="5" fillId="0" borderId="8" xfId="0" applyNumberFormat="1" applyFont="1" applyFill="1" applyBorder="1" applyAlignment="1" applyProtection="1">
      <alignment horizontal="right" vertical="center"/>
    </xf>
    <xf numFmtId="4" fontId="1" fillId="0" borderId="3" xfId="0" applyNumberFormat="1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49" fontId="1" fillId="0" borderId="7" xfId="0" applyNumberFormat="1" applyFont="1" applyFill="1" applyBorder="1" applyAlignment="1" applyProtection="1">
      <alignment horizontal="right" vertical="center"/>
    </xf>
    <xf numFmtId="0" fontId="0" fillId="0" borderId="20" xfId="0" applyFill="1" applyBorder="1" applyAlignment="1">
      <alignment horizontal="right" vertical="center"/>
    </xf>
    <xf numFmtId="0" fontId="1" fillId="0" borderId="21" xfId="0" applyFont="1" applyFill="1" applyBorder="1" applyAlignment="1">
      <alignment horizontal="right" vertical="center"/>
    </xf>
    <xf numFmtId="4" fontId="1" fillId="0" borderId="11" xfId="0" applyNumberFormat="1" applyFont="1" applyBorder="1" applyAlignment="1">
      <alignment vertical="center"/>
    </xf>
    <xf numFmtId="49" fontId="5" fillId="0" borderId="8" xfId="0" applyNumberFormat="1" applyFont="1" applyFill="1" applyBorder="1" applyAlignment="1" applyProtection="1">
      <alignment vertical="center"/>
    </xf>
    <xf numFmtId="49" fontId="0" fillId="0" borderId="8" xfId="0" applyNumberFormat="1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right" vertical="center"/>
    </xf>
    <xf numFmtId="164" fontId="18" fillId="0" borderId="0" xfId="0" applyNumberFormat="1" applyFont="1" applyBorder="1" applyAlignment="1" applyProtection="1">
      <alignment vertical="center"/>
      <protection hidden="1"/>
    </xf>
    <xf numFmtId="4" fontId="15" fillId="0" borderId="1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Alignment="1" applyProtection="1"/>
    <xf numFmtId="164" fontId="18" fillId="0" borderId="0" xfId="0" applyNumberFormat="1" applyFont="1" applyFill="1" applyBorder="1" applyAlignment="1" applyProtection="1">
      <alignment vertical="center"/>
      <protection hidden="1"/>
    </xf>
    <xf numFmtId="0" fontId="18" fillId="0" borderId="0" xfId="0" applyNumberFormat="1" applyFont="1" applyFill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protection hidden="1"/>
    </xf>
    <xf numFmtId="0" fontId="0" fillId="0" borderId="0" xfId="0" applyFill="1" applyBorder="1" applyAlignment="1" applyProtection="1"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wrapText="1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top"/>
      <protection hidden="1"/>
    </xf>
    <xf numFmtId="0" fontId="3" fillId="0" borderId="0" xfId="0" applyFont="1" applyFill="1" applyProtection="1">
      <protection hidden="1"/>
    </xf>
    <xf numFmtId="0" fontId="0" fillId="0" borderId="0" xfId="0" applyAlignment="1">
      <alignment vertical="center"/>
    </xf>
    <xf numFmtId="49" fontId="15" fillId="0" borderId="6" xfId="0" applyNumberFormat="1" applyFont="1" applyFill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0" fillId="0" borderId="0" xfId="0" applyAlignment="1"/>
    <xf numFmtId="0" fontId="3" fillId="0" borderId="0" xfId="0" applyFont="1" applyAlignment="1" applyProtection="1"/>
    <xf numFmtId="0" fontId="9" fillId="0" borderId="0" xfId="0" applyFont="1" applyAlignment="1" applyProtection="1">
      <alignment horizontal="left" vertical="top" wrapText="1"/>
    </xf>
    <xf numFmtId="0" fontId="0" fillId="0" borderId="2" xfId="0" applyBorder="1" applyAlignment="1">
      <alignment vertical="center"/>
    </xf>
    <xf numFmtId="0" fontId="2" fillId="2" borderId="10" xfId="0" quotePrefix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shrinkToFit="1"/>
      <protection locked="0"/>
    </xf>
    <xf numFmtId="14" fontId="2" fillId="2" borderId="3" xfId="0" applyNumberFormat="1" applyFont="1" applyFill="1" applyBorder="1" applyAlignment="1" applyProtection="1">
      <alignment horizontal="center" vertical="center" shrinkToFit="1"/>
      <protection locked="0"/>
    </xf>
    <xf numFmtId="14" fontId="2" fillId="3" borderId="1" xfId="0" applyNumberFormat="1" applyFont="1" applyFill="1" applyBorder="1" applyAlignment="1" applyProtection="1">
      <alignment horizontal="center" vertical="center" shrinkToFit="1"/>
      <protection locked="0"/>
    </xf>
    <xf numFmtId="14" fontId="5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" xfId="0" applyNumberFormat="1" applyFont="1" applyFill="1" applyBorder="1" applyAlignment="1" applyProtection="1">
      <alignment horizontal="center" vertical="center" shrinkToFit="1"/>
      <protection locked="0"/>
    </xf>
    <xf numFmtId="164" fontId="1" fillId="2" borderId="11" xfId="0" applyNumberFormat="1" applyFont="1" applyFill="1" applyBorder="1" applyAlignment="1" applyProtection="1">
      <alignment horizontal="center" vertical="center" shrinkToFit="1"/>
      <protection locked="0"/>
    </xf>
    <xf numFmtId="4" fontId="1" fillId="2" borderId="11" xfId="0" applyNumberFormat="1" applyFont="1" applyFill="1" applyBorder="1" applyAlignment="1" applyProtection="1">
      <alignment vertical="center" shrinkToFit="1"/>
      <protection locked="0"/>
    </xf>
    <xf numFmtId="0" fontId="1" fillId="2" borderId="11" xfId="0" applyFont="1" applyFill="1" applyBorder="1" applyAlignment="1" applyProtection="1">
      <alignment horizontal="center" vertical="center" shrinkToFit="1"/>
      <protection locked="0"/>
    </xf>
    <xf numFmtId="14" fontId="5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" xfId="0" applyNumberFormat="1" applyFont="1" applyFill="1" applyBorder="1" applyAlignment="1" applyProtection="1">
      <alignment horizontal="center" vertical="center" shrinkToFit="1"/>
      <protection locked="0"/>
    </xf>
    <xf numFmtId="164" fontId="1" fillId="3" borderId="11" xfId="0" applyNumberFormat="1" applyFont="1" applyFill="1" applyBorder="1" applyAlignment="1" applyProtection="1">
      <alignment horizontal="center" vertical="center" shrinkToFit="1"/>
      <protection locked="0"/>
    </xf>
    <xf numFmtId="4" fontId="1" fillId="3" borderId="11" xfId="0" applyNumberFormat="1" applyFont="1" applyFill="1" applyBorder="1" applyAlignment="1" applyProtection="1">
      <alignment vertical="center" shrinkToFit="1"/>
      <protection locked="0"/>
    </xf>
    <xf numFmtId="0" fontId="1" fillId="3" borderId="11" xfId="0" applyFont="1" applyFill="1" applyBorder="1" applyAlignment="1" applyProtection="1">
      <alignment horizontal="center" vertical="center" shrinkToFit="1"/>
      <protection locked="0"/>
    </xf>
    <xf numFmtId="4" fontId="1" fillId="3" borderId="1" xfId="0" applyNumberFormat="1" applyFont="1" applyFill="1" applyBorder="1" applyAlignment="1" applyProtection="1">
      <alignment vertical="center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horizontal="center"/>
    </xf>
    <xf numFmtId="0" fontId="23" fillId="0" borderId="0" xfId="0" applyNumberFormat="1" applyFont="1" applyFill="1"/>
    <xf numFmtId="0" fontId="23" fillId="0" borderId="0" xfId="0" applyNumberFormat="1" applyFont="1" applyFill="1" applyBorder="1" applyAlignment="1"/>
    <xf numFmtId="0" fontId="24" fillId="0" borderId="0" xfId="0" applyNumberFormat="1" applyFont="1" applyFill="1" applyBorder="1" applyAlignment="1"/>
    <xf numFmtId="0" fontId="25" fillId="0" borderId="0" xfId="0" applyFont="1"/>
    <xf numFmtId="0" fontId="5" fillId="3" borderId="1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" xfId="0" applyNumberFormat="1" applyFont="1" applyFill="1" applyBorder="1" applyAlignment="1" applyProtection="1">
      <alignment vertical="center" shrinkToFit="1"/>
      <protection locked="0"/>
    </xf>
    <xf numFmtId="49" fontId="5" fillId="3" borderId="4" xfId="0" applyNumberFormat="1" applyFont="1" applyFill="1" applyBorder="1" applyAlignment="1" applyProtection="1">
      <alignment vertical="center" shrinkToFit="1"/>
      <protection locked="0"/>
    </xf>
    <xf numFmtId="49" fontId="0" fillId="3" borderId="4" xfId="0" applyNumberFormat="1" applyFill="1" applyBorder="1" applyAlignment="1" applyProtection="1">
      <alignment vertical="center" shrinkToFit="1"/>
      <protection locked="0"/>
    </xf>
    <xf numFmtId="49" fontId="0" fillId="3" borderId="5" xfId="0" applyNumberFormat="1" applyFill="1" applyBorder="1" applyAlignment="1" applyProtection="1">
      <alignment vertical="center" shrinkToFit="1"/>
      <protection locked="0"/>
    </xf>
    <xf numFmtId="0" fontId="1" fillId="0" borderId="0" xfId="0" applyFont="1" applyAlignment="1"/>
    <xf numFmtId="0" fontId="1" fillId="0" borderId="0" xfId="0" quotePrefix="1" applyFont="1" applyBorder="1" applyAlignment="1">
      <alignment horizontal="left"/>
    </xf>
    <xf numFmtId="0" fontId="5" fillId="0" borderId="0" xfId="0" applyFont="1" applyBorder="1" applyAlignment="1"/>
    <xf numFmtId="0" fontId="0" fillId="0" borderId="20" xfId="0" applyFill="1" applyBorder="1" applyAlignment="1" applyProtection="1"/>
    <xf numFmtId="0" fontId="0" fillId="0" borderId="0" xfId="0" applyAlignment="1"/>
    <xf numFmtId="0" fontId="0" fillId="0" borderId="0" xfId="0" applyBorder="1" applyAlignment="1"/>
    <xf numFmtId="0" fontId="0" fillId="0" borderId="20" xfId="0" applyBorder="1" applyAlignment="1"/>
    <xf numFmtId="0" fontId="2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65" fontId="5" fillId="3" borderId="6" xfId="0" applyNumberFormat="1" applyFont="1" applyFill="1" applyBorder="1" applyAlignment="1" applyProtection="1">
      <alignment vertical="center" shrinkToFit="1"/>
      <protection locked="0"/>
    </xf>
    <xf numFmtId="165" fontId="0" fillId="3" borderId="5" xfId="0" applyNumberFormat="1" applyFill="1" applyBorder="1" applyAlignment="1" applyProtection="1">
      <alignment vertical="center" shrinkToFit="1"/>
      <protection locked="0"/>
    </xf>
    <xf numFmtId="165" fontId="5" fillId="3" borderId="6" xfId="0" applyNumberFormat="1" applyFont="1" applyFill="1" applyBorder="1" applyAlignment="1" applyProtection="1">
      <alignment horizontal="left" vertical="top" shrinkToFit="1"/>
      <protection locked="0"/>
    </xf>
    <xf numFmtId="165" fontId="0" fillId="3" borderId="5" xfId="0" applyNumberFormat="1" applyFill="1" applyBorder="1" applyAlignment="1" applyProtection="1">
      <alignment horizontal="left" vertical="top" shrinkToFit="1"/>
      <protection locked="0"/>
    </xf>
    <xf numFmtId="164" fontId="18" fillId="0" borderId="0" xfId="0" applyNumberFormat="1" applyFont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protection hidden="1"/>
    </xf>
    <xf numFmtId="0" fontId="3" fillId="2" borderId="25" xfId="0" applyFont="1" applyFill="1" applyBorder="1" applyAlignment="1" applyProtection="1">
      <alignment vertical="top" wrapText="1"/>
    </xf>
    <xf numFmtId="0" fontId="3" fillId="2" borderId="26" xfId="0" applyFont="1" applyFill="1" applyBorder="1" applyAlignment="1" applyProtection="1">
      <alignment vertical="top" wrapText="1"/>
    </xf>
    <xf numFmtId="0" fontId="3" fillId="2" borderId="27" xfId="0" applyFont="1" applyFill="1" applyBorder="1" applyAlignment="1" applyProtection="1">
      <alignment vertical="top" wrapText="1"/>
    </xf>
    <xf numFmtId="0" fontId="3" fillId="2" borderId="28" xfId="0" applyFont="1" applyFill="1" applyBorder="1" applyAlignment="1" applyProtection="1">
      <alignment vertical="top" wrapText="1"/>
    </xf>
    <xf numFmtId="0" fontId="3" fillId="2" borderId="0" xfId="0" applyFont="1" applyFill="1" applyBorder="1" applyAlignment="1" applyProtection="1">
      <alignment vertical="top" wrapText="1"/>
    </xf>
    <xf numFmtId="0" fontId="3" fillId="2" borderId="29" xfId="0" applyFont="1" applyFill="1" applyBorder="1" applyAlignment="1" applyProtection="1">
      <alignment vertical="top" wrapText="1"/>
    </xf>
    <xf numFmtId="0" fontId="3" fillId="2" borderId="30" xfId="0" applyFont="1" applyFill="1" applyBorder="1" applyAlignment="1" applyProtection="1">
      <alignment vertical="top" wrapText="1"/>
    </xf>
    <xf numFmtId="0" fontId="3" fillId="2" borderId="31" xfId="0" applyFont="1" applyFill="1" applyBorder="1" applyAlignment="1" applyProtection="1">
      <alignment vertical="top" wrapText="1"/>
    </xf>
    <xf numFmtId="0" fontId="3" fillId="2" borderId="32" xfId="0" applyFont="1" applyFill="1" applyBorder="1" applyAlignment="1" applyProtection="1">
      <alignment vertical="top" wrapText="1"/>
    </xf>
    <xf numFmtId="14" fontId="7" fillId="2" borderId="7" xfId="0" applyNumberFormat="1" applyFont="1" applyFill="1" applyBorder="1" applyAlignment="1" applyProtection="1">
      <alignment horizontal="center" vertical="center" shrinkToFit="1"/>
      <protection locked="0"/>
    </xf>
    <xf numFmtId="14" fontId="7" fillId="2" borderId="8" xfId="0" applyNumberFormat="1" applyFont="1" applyFill="1" applyBorder="1" applyAlignment="1" applyProtection="1">
      <alignment horizontal="center" vertical="center" shrinkToFit="1"/>
      <protection locked="0"/>
    </xf>
    <xf numFmtId="14" fontId="7" fillId="2" borderId="9" xfId="0" applyNumberFormat="1" applyFont="1" applyFill="1" applyBorder="1" applyAlignment="1" applyProtection="1">
      <alignment horizontal="center" vertical="center" shrinkToFit="1"/>
      <protection locked="0"/>
    </xf>
    <xf numFmtId="14" fontId="7" fillId="2" borderId="20" xfId="0" applyNumberFormat="1" applyFont="1" applyFill="1" applyBorder="1" applyAlignment="1" applyProtection="1">
      <alignment horizontal="center" vertical="center" shrinkToFit="1"/>
      <protection locked="0"/>
    </xf>
    <xf numFmtId="14" fontId="7" fillId="2" borderId="0" xfId="0" applyNumberFormat="1" applyFont="1" applyFill="1" applyBorder="1" applyAlignment="1" applyProtection="1">
      <alignment horizontal="center" vertical="center" shrinkToFit="1"/>
      <protection locked="0"/>
    </xf>
    <xf numFmtId="14" fontId="7" fillId="2" borderId="21" xfId="0" applyNumberFormat="1" applyFont="1" applyFill="1" applyBorder="1" applyAlignment="1" applyProtection="1">
      <alignment horizontal="center" vertical="center" shrinkToFit="1"/>
      <protection locked="0"/>
    </xf>
    <xf numFmtId="14" fontId="7" fillId="2" borderId="18" xfId="0" applyNumberFormat="1" applyFont="1" applyFill="1" applyBorder="1" applyAlignment="1" applyProtection="1">
      <alignment horizontal="center" vertical="center" shrinkToFit="1"/>
      <protection locked="0"/>
    </xf>
    <xf numFmtId="14" fontId="7" fillId="2" borderId="2" xfId="0" applyNumberFormat="1" applyFont="1" applyFill="1" applyBorder="1" applyAlignment="1" applyProtection="1">
      <alignment horizontal="center" vertical="center" shrinkToFit="1"/>
      <protection locked="0"/>
    </xf>
    <xf numFmtId="14" fontId="7" fillId="2" borderId="19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18" xfId="0" applyFont="1" applyFill="1" applyBorder="1" applyAlignment="1">
      <alignment horizontal="right" vertical="center"/>
    </xf>
    <xf numFmtId="0" fontId="7" fillId="0" borderId="19" xfId="0" applyFont="1" applyFill="1" applyBorder="1" applyAlignment="1">
      <alignment horizontal="right"/>
    </xf>
    <xf numFmtId="49" fontId="5" fillId="3" borderId="6" xfId="0" quotePrefix="1" applyNumberFormat="1" applyFont="1" applyFill="1" applyBorder="1" applyAlignment="1" applyProtection="1">
      <alignment horizontal="left" vertical="center" shrinkToFit="1"/>
      <protection locked="0"/>
    </xf>
    <xf numFmtId="49" fontId="5" fillId="3" borderId="4" xfId="0" quotePrefix="1" applyNumberFormat="1" applyFont="1" applyFill="1" applyBorder="1" applyAlignment="1" applyProtection="1">
      <alignment horizontal="left" vertical="center" shrinkToFit="1"/>
      <protection locked="0"/>
    </xf>
    <xf numFmtId="49" fontId="0" fillId="3" borderId="4" xfId="0" applyNumberFormat="1" applyFill="1" applyBorder="1" applyAlignment="1" applyProtection="1">
      <alignment horizontal="left" vertical="center" shrinkToFit="1"/>
      <protection locked="0"/>
    </xf>
    <xf numFmtId="49" fontId="0" fillId="3" borderId="5" xfId="0" applyNumberFormat="1" applyFill="1" applyBorder="1" applyAlignment="1" applyProtection="1">
      <alignment horizontal="left" vertical="center" shrinkToFit="1"/>
      <protection locked="0"/>
    </xf>
    <xf numFmtId="49" fontId="1" fillId="2" borderId="6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5" xfId="0" applyNumberFormat="1" applyFont="1" applyFill="1" applyBorder="1" applyAlignment="1" applyProtection="1">
      <alignment horizontal="left" vertical="center" shrinkToFit="1"/>
      <protection locked="0"/>
    </xf>
    <xf numFmtId="0" fontId="1" fillId="2" borderId="6" xfId="0" applyNumberFormat="1" applyFont="1" applyFill="1" applyBorder="1" applyAlignment="1" applyProtection="1">
      <alignment horizontal="left" vertical="center" shrinkToFit="1"/>
      <protection locked="0"/>
    </xf>
    <xf numFmtId="0" fontId="1" fillId="2" borderId="4" xfId="0" applyNumberFormat="1" applyFont="1" applyFill="1" applyBorder="1" applyAlignment="1" applyProtection="1">
      <alignment horizontal="left" vertical="center" shrinkToFit="1"/>
      <protection locked="0"/>
    </xf>
    <xf numFmtId="0" fontId="1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2" fillId="0" borderId="6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49" fontId="5" fillId="2" borderId="15" xfId="0" applyNumberFormat="1" applyFont="1" applyFill="1" applyBorder="1" applyAlignment="1" applyProtection="1">
      <alignment horizontal="left" vertical="center" shrinkToFit="1"/>
      <protection locked="0"/>
    </xf>
    <xf numFmtId="49" fontId="5" fillId="2" borderId="16" xfId="0" applyNumberFormat="1" applyFont="1" applyFill="1" applyBorder="1" applyAlignment="1" applyProtection="1">
      <alignment horizontal="left" vertical="center" shrinkToFit="1"/>
      <protection locked="0"/>
    </xf>
    <xf numFmtId="49" fontId="5" fillId="2" borderId="17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22" xfId="0" applyNumberFormat="1" applyFont="1" applyFill="1" applyBorder="1" applyAlignment="1" applyProtection="1">
      <alignment horizontal="left" vertical="center"/>
    </xf>
    <xf numFmtId="0" fontId="0" fillId="0" borderId="22" xfId="0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left" vertical="center" shrinkToFit="1"/>
      <protection locked="0"/>
    </xf>
    <xf numFmtId="0" fontId="1" fillId="2" borderId="8" xfId="0" applyFont="1" applyFill="1" applyBorder="1" applyAlignment="1" applyProtection="1">
      <alignment horizontal="left" vertical="center" shrinkToFit="1"/>
      <protection locked="0"/>
    </xf>
    <xf numFmtId="0" fontId="1" fillId="2" borderId="9" xfId="0" applyFont="1" applyFill="1" applyBorder="1" applyAlignment="1" applyProtection="1">
      <alignment horizontal="left" vertical="center" shrinkToFit="1"/>
      <protection locked="0"/>
    </xf>
    <xf numFmtId="0" fontId="1" fillId="2" borderId="18" xfId="0" applyFont="1" applyFill="1" applyBorder="1" applyAlignment="1" applyProtection="1">
      <alignment horizontal="left" vertical="center" shrinkToFit="1"/>
      <protection locked="0"/>
    </xf>
    <xf numFmtId="0" fontId="1" fillId="2" borderId="2" xfId="0" applyFont="1" applyFill="1" applyBorder="1" applyAlignment="1" applyProtection="1">
      <alignment horizontal="left" vertical="center" shrinkToFit="1"/>
      <protection locked="0"/>
    </xf>
    <xf numFmtId="0" fontId="1" fillId="2" borderId="19" xfId="0" applyFont="1" applyFill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 wrapText="1"/>
    </xf>
    <xf numFmtId="49" fontId="12" fillId="0" borderId="0" xfId="0" applyNumberFormat="1" applyFont="1" applyBorder="1" applyAlignment="1">
      <alignment vertical="center"/>
    </xf>
    <xf numFmtId="0" fontId="15" fillId="2" borderId="6" xfId="0" applyFont="1" applyFill="1" applyBorder="1" applyAlignment="1" applyProtection="1">
      <alignment horizontal="left" vertical="center" shrinkToFit="1"/>
      <protection locked="0"/>
    </xf>
    <xf numFmtId="0" fontId="15" fillId="2" borderId="4" xfId="0" applyFont="1" applyFill="1" applyBorder="1" applyAlignment="1" applyProtection="1">
      <alignment horizontal="left" vertical="center" shrinkToFit="1"/>
      <protection locked="0"/>
    </xf>
    <xf numFmtId="0" fontId="15" fillId="2" borderId="5" xfId="0" applyFont="1" applyFill="1" applyBorder="1" applyAlignment="1" applyProtection="1">
      <alignment horizontal="left" vertical="center" shrinkToFit="1"/>
      <protection locked="0"/>
    </xf>
    <xf numFmtId="0" fontId="5" fillId="3" borderId="6" xfId="0" applyFont="1" applyFill="1" applyBorder="1" applyAlignment="1" applyProtection="1">
      <alignment horizontal="left" vertical="center" shrinkToFit="1"/>
      <protection locked="0"/>
    </xf>
    <xf numFmtId="0" fontId="0" fillId="3" borderId="4" xfId="0" applyFill="1" applyBorder="1" applyAlignment="1" applyProtection="1">
      <alignment horizontal="left" vertical="center" shrinkToFit="1"/>
      <protection locked="0"/>
    </xf>
    <xf numFmtId="0" fontId="0" fillId="3" borderId="5" xfId="0" applyFill="1" applyBorder="1" applyAlignment="1" applyProtection="1">
      <alignment horizontal="left" vertical="center" shrinkToFi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8" fillId="0" borderId="20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20" xfId="0" applyBorder="1" applyAlignment="1" applyProtection="1">
      <alignment wrapText="1"/>
      <protection hidden="1"/>
    </xf>
    <xf numFmtId="0" fontId="19" fillId="0" borderId="0" xfId="0" applyFont="1" applyAlignment="1" applyProtection="1">
      <alignment wrapText="1"/>
      <protection hidden="1"/>
    </xf>
    <xf numFmtId="0" fontId="19" fillId="0" borderId="20" xfId="0" applyFont="1" applyBorder="1" applyAlignment="1" applyProtection="1">
      <alignment wrapText="1"/>
      <protection hidden="1"/>
    </xf>
    <xf numFmtId="0" fontId="0" fillId="0" borderId="0" xfId="0" applyAlignment="1" applyProtection="1">
      <protection hidden="1"/>
    </xf>
    <xf numFmtId="0" fontId="0" fillId="0" borderId="20" xfId="0" applyBorder="1" applyAlignment="1" applyProtection="1">
      <alignment horizontal="left" vertical="center" wrapText="1"/>
      <protection hidden="1"/>
    </xf>
    <xf numFmtId="49" fontId="15" fillId="0" borderId="6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9" fontId="16" fillId="0" borderId="6" xfId="0" applyNumberFormat="1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6" fillId="0" borderId="0" xfId="0" applyFont="1" applyAlignment="1" applyProtection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5" fillId="0" borderId="18" xfId="0" applyFont="1" applyBorder="1" applyAlignment="1">
      <alignment vertical="top"/>
    </xf>
    <xf numFmtId="0" fontId="2" fillId="0" borderId="2" xfId="0" applyFont="1" applyBorder="1" applyAlignment="1" applyProtection="1">
      <alignment wrapText="1"/>
    </xf>
    <xf numFmtId="0" fontId="0" fillId="0" borderId="2" xfId="0" applyBorder="1" applyAlignment="1"/>
    <xf numFmtId="0" fontId="13" fillId="0" borderId="22" xfId="0" applyFont="1" applyBorder="1" applyAlignment="1" applyProtection="1">
      <alignment horizontal="left" vertical="top"/>
    </xf>
    <xf numFmtId="0" fontId="0" fillId="0" borderId="22" xfId="0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5" fillId="3" borderId="6" xfId="0" applyNumberFormat="1" applyFont="1" applyFill="1" applyBorder="1" applyAlignment="1" applyProtection="1">
      <alignment horizontal="left" vertical="center" shrinkToFit="1"/>
      <protection locked="0"/>
    </xf>
    <xf numFmtId="0" fontId="5" fillId="3" borderId="5" xfId="0" applyNumberFormat="1" applyFont="1" applyFill="1" applyBorder="1" applyAlignment="1" applyProtection="1">
      <alignment horizontal="left" vertical="center" shrinkToFit="1"/>
      <protection locked="0"/>
    </xf>
    <xf numFmtId="49" fontId="15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9" fillId="0" borderId="0" xfId="0" applyFont="1" applyAlignment="1" applyProtection="1">
      <alignment horizontal="left" wrapText="1"/>
    </xf>
    <xf numFmtId="0" fontId="3" fillId="0" borderId="0" xfId="0" applyFont="1" applyBorder="1" applyAlignment="1" applyProtection="1">
      <alignment horizontal="center" vertical="center"/>
    </xf>
    <xf numFmtId="0" fontId="2" fillId="0" borderId="6" xfId="0" quotePrefix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 shrinkToFit="1"/>
      <protection locked="0"/>
    </xf>
    <xf numFmtId="0" fontId="1" fillId="2" borderId="4" xfId="0" applyFont="1" applyFill="1" applyBorder="1" applyAlignment="1" applyProtection="1">
      <alignment horizontal="left" vertical="center" shrinkToFit="1"/>
      <protection locked="0"/>
    </xf>
    <xf numFmtId="0" fontId="1" fillId="2" borderId="5" xfId="0" applyFont="1" applyFill="1" applyBorder="1" applyAlignment="1" applyProtection="1">
      <alignment horizontal="left" vertical="center" shrinkToFit="1"/>
      <protection locked="0"/>
    </xf>
    <xf numFmtId="0" fontId="1" fillId="2" borderId="1" xfId="0" applyFont="1" applyFill="1" applyBorder="1" applyAlignment="1" applyProtection="1">
      <alignment horizontal="left" vertical="center" shrinkToFit="1"/>
      <protection locked="0"/>
    </xf>
    <xf numFmtId="0" fontId="5" fillId="3" borderId="6" xfId="0" applyFont="1" applyFill="1" applyBorder="1" applyAlignment="1" applyProtection="1">
      <alignment vertical="center" shrinkToFit="1"/>
      <protection locked="0"/>
    </xf>
    <xf numFmtId="0" fontId="5" fillId="3" borderId="4" xfId="0" applyFont="1" applyFill="1" applyBorder="1" applyAlignment="1" applyProtection="1">
      <alignment vertical="center" shrinkToFit="1"/>
      <protection locked="0"/>
    </xf>
    <xf numFmtId="0" fontId="0" fillId="3" borderId="5" xfId="0" applyFill="1" applyBorder="1" applyAlignment="1" applyProtection="1">
      <alignment vertical="center" shrinkToFit="1"/>
      <protection locked="0"/>
    </xf>
    <xf numFmtId="0" fontId="8" fillId="2" borderId="23" xfId="0" applyFont="1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vertical="center"/>
    </xf>
    <xf numFmtId="0" fontId="18" fillId="0" borderId="20" xfId="0" applyNumberFormat="1" applyFont="1" applyFill="1" applyBorder="1" applyAlignment="1" applyProtection="1">
      <alignment horizontal="left" vertical="center" wrapText="1"/>
      <protection hidden="1"/>
    </xf>
    <xf numFmtId="0" fontId="18" fillId="0" borderId="0" xfId="0" applyNumberFormat="1" applyFont="1" applyFill="1" applyBorder="1" applyAlignment="1" applyProtection="1">
      <alignment horizontal="left" vertical="center" wrapText="1"/>
      <protection hidden="1"/>
    </xf>
    <xf numFmtId="49" fontId="21" fillId="3" borderId="1" xfId="1" applyNumberFormat="1" applyFont="1" applyFill="1" applyBorder="1" applyAlignment="1" applyProtection="1">
      <alignment vertical="center" shrinkToFit="1"/>
      <protection locked="0"/>
    </xf>
    <xf numFmtId="49" fontId="21" fillId="3" borderId="1" xfId="0" applyNumberFormat="1" applyFont="1" applyFill="1" applyBorder="1" applyAlignment="1" applyProtection="1">
      <alignment vertical="center" shrinkToFit="1"/>
      <protection locked="0"/>
    </xf>
    <xf numFmtId="0" fontId="0" fillId="0" borderId="2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14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19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1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E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977900</xdr:colOff>
      <xdr:row>0</xdr:row>
      <xdr:rowOff>63500</xdr:rowOff>
    </xdr:from>
    <xdr:to>
      <xdr:col>10</xdr:col>
      <xdr:colOff>1212362</xdr:colOff>
      <xdr:row>4</xdr:row>
      <xdr:rowOff>32238</xdr:rowOff>
    </xdr:to>
    <xdr:sp macro="" textlink="">
      <xdr:nvSpPr>
        <xdr:cNvPr id="3" name="Abgerundetes 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388100" y="63500"/>
          <a:ext cx="4044462" cy="90853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anchorCtr="1" upright="1"/>
        <a:lstStyle/>
        <a:p>
          <a:pPr algn="l"/>
          <a:r>
            <a:rPr lang="de-CH" sz="1100"/>
            <a:t>leave</a:t>
          </a:r>
          <a:r>
            <a:rPr lang="de-CH" sz="1100" baseline="0"/>
            <a:t> free for Finance-</a:t>
          </a:r>
          <a:r>
            <a:rPr lang="de-CH" sz="1100"/>
            <a:t>Barcode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800099</xdr:colOff>
      <xdr:row>4</xdr:row>
      <xdr:rowOff>114300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9499" cy="1054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818029</xdr:colOff>
      <xdr:row>3</xdr:row>
      <xdr:rowOff>100852</xdr:rowOff>
    </xdr:from>
    <xdr:to>
      <xdr:col>7</xdr:col>
      <xdr:colOff>50477</xdr:colOff>
      <xdr:row>5</xdr:row>
      <xdr:rowOff>205254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82D18F-ECC3-3CBF-D91A-F41248F67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83323" y="717176"/>
          <a:ext cx="2145978" cy="597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Q56"/>
  <sheetViews>
    <sheetView showGridLines="0" tabSelected="1" zoomScale="85" zoomScaleNormal="85" workbookViewId="0">
      <selection activeCell="C12" sqref="C12:F12"/>
    </sheetView>
  </sheetViews>
  <sheetFormatPr defaultColWidth="11.5546875" defaultRowHeight="12.75"/>
  <cols>
    <col min="1" max="1" width="13.77734375" style="1" customWidth="1"/>
    <col min="2" max="2" width="4.27734375" style="1" customWidth="1"/>
    <col min="3" max="6" width="10.77734375" style="1" customWidth="1"/>
    <col min="7" max="7" width="1.77734375" style="1" customWidth="1"/>
    <col min="8" max="8" width="13.77734375" style="1" customWidth="1"/>
    <col min="9" max="9" width="14.77734375" style="1" customWidth="1"/>
    <col min="10" max="10" width="15.77734375" style="1" customWidth="1"/>
    <col min="11" max="11" width="14.77734375" style="1" customWidth="1"/>
    <col min="12" max="12" width="9.27734375" style="54" bestFit="1" customWidth="1"/>
    <col min="13" max="16384" width="11.5546875" style="1"/>
  </cols>
  <sheetData>
    <row r="1" spans="1:17" ht="12" customHeight="1">
      <c r="A1" s="193"/>
      <c r="B1" s="94"/>
      <c r="C1" s="94"/>
      <c r="D1" s="94"/>
      <c r="E1" s="94"/>
      <c r="F1" s="94"/>
      <c r="G1" s="16"/>
      <c r="H1" s="194"/>
      <c r="I1" s="194"/>
      <c r="J1" s="194"/>
      <c r="K1" s="194"/>
      <c r="L1" s="43"/>
    </row>
    <row r="2" spans="1:17" ht="12" customHeight="1">
      <c r="A2" s="94"/>
      <c r="B2" s="94"/>
      <c r="C2" s="94"/>
      <c r="D2" s="94"/>
      <c r="E2" s="94"/>
      <c r="F2" s="94"/>
      <c r="G2" s="16"/>
      <c r="H2" s="194"/>
      <c r="I2" s="194"/>
      <c r="J2" s="194"/>
      <c r="K2" s="194"/>
      <c r="L2" s="43"/>
    </row>
    <row r="3" spans="1:17" ht="24" customHeight="1">
      <c r="A3" s="94"/>
      <c r="B3" s="94"/>
      <c r="C3" s="94"/>
      <c r="D3" s="94"/>
      <c r="E3" s="94"/>
      <c r="F3" s="94"/>
      <c r="G3" s="60"/>
      <c r="H3" s="194"/>
      <c r="I3" s="194"/>
      <c r="J3" s="194"/>
      <c r="K3" s="194"/>
      <c r="L3" s="43"/>
    </row>
    <row r="4" spans="1:17" ht="26.25" customHeight="1">
      <c r="H4" s="194"/>
      <c r="I4" s="194"/>
      <c r="J4" s="194"/>
      <c r="K4" s="194"/>
      <c r="L4" s="43"/>
      <c r="M4" s="154"/>
      <c r="N4" s="154"/>
      <c r="O4" s="155"/>
      <c r="P4" s="155"/>
      <c r="Q4" s="155"/>
    </row>
    <row r="5" spans="1:17" ht="12" customHeight="1">
      <c r="A5" s="59"/>
      <c r="B5" s="58"/>
      <c r="C5" s="58"/>
      <c r="D5" s="58"/>
      <c r="E5" s="58"/>
      <c r="F5" s="58"/>
      <c r="G5" s="58"/>
      <c r="H5" s="194"/>
      <c r="I5" s="194"/>
      <c r="J5" s="194"/>
      <c r="K5" s="194"/>
      <c r="L5" s="43"/>
      <c r="M5" s="10"/>
      <c r="N5" s="10"/>
      <c r="O5" s="11"/>
      <c r="P5" s="11"/>
      <c r="Q5" s="11"/>
    </row>
    <row r="6" spans="1:17" ht="25.15">
      <c r="A6" s="180" t="s">
        <v>24</v>
      </c>
      <c r="B6" s="180"/>
      <c r="C6" s="180"/>
      <c r="D6" s="180"/>
      <c r="E6" s="180"/>
      <c r="F6" s="180"/>
      <c r="G6" s="180"/>
      <c r="H6" s="94"/>
      <c r="I6" s="94"/>
      <c r="J6" s="94"/>
      <c r="K6" s="94"/>
      <c r="L6" s="44"/>
      <c r="M6" s="13"/>
      <c r="N6" s="13"/>
      <c r="O6" s="14"/>
      <c r="P6" s="14"/>
      <c r="Q6" s="14"/>
    </row>
    <row r="7" spans="1:17" ht="26.2" customHeight="1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44"/>
      <c r="M7" s="10"/>
      <c r="N7" s="10"/>
      <c r="O7" s="11"/>
      <c r="P7" s="11"/>
      <c r="Q7" s="11"/>
    </row>
    <row r="8" spans="1:17" ht="26.25" customHeight="1">
      <c r="A8" s="94"/>
      <c r="B8" s="94"/>
      <c r="C8" s="94"/>
      <c r="D8" s="94"/>
      <c r="E8" s="94"/>
      <c r="F8" s="94"/>
      <c r="G8" s="94"/>
      <c r="H8" s="183" t="s">
        <v>10</v>
      </c>
      <c r="I8" s="184"/>
      <c r="J8" s="184"/>
      <c r="K8" s="184"/>
      <c r="L8" s="45"/>
      <c r="M8" s="10"/>
      <c r="N8" s="13"/>
      <c r="O8" s="11"/>
      <c r="P8" s="11"/>
      <c r="Q8" s="11"/>
    </row>
    <row r="9" spans="1:17" ht="26.2" customHeight="1">
      <c r="A9" s="176" t="s">
        <v>8</v>
      </c>
      <c r="B9" s="177"/>
      <c r="C9" s="156" t="s">
        <v>52</v>
      </c>
      <c r="D9" s="157"/>
      <c r="E9" s="157"/>
      <c r="F9" s="158"/>
      <c r="G9" s="185"/>
      <c r="H9" s="57" t="s">
        <v>13</v>
      </c>
      <c r="I9" s="77"/>
      <c r="J9" s="63" t="s">
        <v>1</v>
      </c>
      <c r="K9" s="63" t="s">
        <v>1</v>
      </c>
      <c r="L9" s="206" t="str">
        <f>IF(ISBLANK(I9),"Initial signature of responsible person missing!","")</f>
        <v>Initial signature of responsible person missing!</v>
      </c>
      <c r="M9" s="207"/>
      <c r="N9" s="10"/>
      <c r="O9" s="11"/>
      <c r="P9" s="11"/>
      <c r="Q9" s="11"/>
    </row>
    <row r="10" spans="1:17" ht="26.2" customHeight="1" thickBot="1">
      <c r="A10" s="178" t="s">
        <v>9</v>
      </c>
      <c r="B10" s="179"/>
      <c r="C10" s="159" t="s">
        <v>53</v>
      </c>
      <c r="D10" s="160"/>
      <c r="E10" s="160"/>
      <c r="F10" s="161"/>
      <c r="G10" s="186"/>
      <c r="H10" s="17" t="s">
        <v>11</v>
      </c>
      <c r="I10" s="64"/>
      <c r="J10" s="65" t="s">
        <v>1</v>
      </c>
      <c r="K10" s="65" t="s">
        <v>1</v>
      </c>
      <c r="L10" s="206"/>
      <c r="M10" s="207"/>
      <c r="N10" s="2"/>
      <c r="O10" s="2"/>
      <c r="P10" s="2"/>
      <c r="Q10" s="2"/>
    </row>
    <row r="11" spans="1:17" ht="26.2" customHeight="1">
      <c r="A11" s="189"/>
      <c r="B11" s="190"/>
      <c r="C11" s="201" t="s">
        <v>54</v>
      </c>
      <c r="D11" s="202"/>
      <c r="E11" s="202"/>
      <c r="F11" s="203"/>
      <c r="G11" s="186"/>
      <c r="H11" s="181" t="s">
        <v>12</v>
      </c>
      <c r="I11" s="204"/>
      <c r="J11" s="215"/>
      <c r="K11" s="217"/>
      <c r="L11" s="46"/>
      <c r="M11" s="2"/>
      <c r="N11" s="2"/>
      <c r="O11" s="2"/>
      <c r="P11" s="2"/>
      <c r="Q11" s="2"/>
    </row>
    <row r="12" spans="1:17" ht="26.2" customHeight="1" thickBot="1">
      <c r="A12" s="189"/>
      <c r="B12" s="190"/>
      <c r="C12" s="201"/>
      <c r="D12" s="202"/>
      <c r="E12" s="202"/>
      <c r="F12" s="203"/>
      <c r="G12" s="186"/>
      <c r="H12" s="182"/>
      <c r="I12" s="205"/>
      <c r="J12" s="216"/>
      <c r="K12" s="218"/>
      <c r="L12" s="47"/>
      <c r="M12" s="2"/>
      <c r="N12" s="2"/>
      <c r="O12" s="2"/>
      <c r="P12" s="2"/>
      <c r="Q12" s="2"/>
    </row>
    <row r="13" spans="1:17" ht="10.050000000000001" customHeight="1">
      <c r="A13" s="191"/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48"/>
      <c r="M13" s="12"/>
      <c r="N13" s="12"/>
      <c r="O13" s="12"/>
      <c r="P13" s="12"/>
      <c r="Q13" s="12"/>
    </row>
    <row r="14" spans="1:17" ht="26.2" customHeight="1">
      <c r="A14" s="195" t="s">
        <v>50</v>
      </c>
      <c r="B14" s="196"/>
      <c r="C14" s="197"/>
      <c r="D14" s="198"/>
      <c r="E14" s="198"/>
      <c r="F14" s="199"/>
      <c r="G14" s="144"/>
      <c r="H14" s="56" t="s">
        <v>4</v>
      </c>
      <c r="I14" s="156"/>
      <c r="J14" s="157"/>
      <c r="K14" s="158"/>
      <c r="L14" s="169" t="str">
        <f>IF(AND(J47&gt;0,ISBLANK(I15),ISBLANK(I14)),"BIC/SWIFT  or ABA missing!","")</f>
        <v/>
      </c>
      <c r="M14" s="174"/>
    </row>
    <row r="15" spans="1:17" ht="26.2" customHeight="1">
      <c r="A15" s="22" t="s">
        <v>49</v>
      </c>
      <c r="B15" s="21"/>
      <c r="C15" s="197"/>
      <c r="D15" s="198"/>
      <c r="E15" s="198"/>
      <c r="F15" s="199"/>
      <c r="G15" s="145"/>
      <c r="H15" s="15" t="s">
        <v>3</v>
      </c>
      <c r="I15" s="133"/>
      <c r="J15" s="134"/>
      <c r="K15" s="135"/>
      <c r="L15" s="175"/>
      <c r="M15" s="174"/>
    </row>
    <row r="16" spans="1:17" ht="26.2" customHeight="1">
      <c r="A16" s="211" t="s">
        <v>19</v>
      </c>
      <c r="B16" s="212"/>
      <c r="C16" s="200"/>
      <c r="D16" s="200"/>
      <c r="E16" s="200"/>
      <c r="F16" s="200"/>
      <c r="G16" s="145"/>
      <c r="H16" s="139" t="s">
        <v>15</v>
      </c>
      <c r="I16" s="146"/>
      <c r="J16" s="147"/>
      <c r="K16" s="148"/>
      <c r="L16" s="169" t="str">
        <f>IF(AND(ISBLANK(I16),J47&gt;0),"Bank Name and address missing!"," ")</f>
        <v xml:space="preserve"> </v>
      </c>
      <c r="M16" s="170"/>
    </row>
    <row r="17" spans="1:13" ht="26.2" customHeight="1">
      <c r="A17" s="211" t="s">
        <v>18</v>
      </c>
      <c r="B17" s="212"/>
      <c r="C17" s="197"/>
      <c r="D17" s="198"/>
      <c r="E17" s="198"/>
      <c r="F17" s="199"/>
      <c r="G17" s="145"/>
      <c r="H17" s="140"/>
      <c r="I17" s="149"/>
      <c r="J17" s="150"/>
      <c r="K17" s="151"/>
      <c r="L17" s="171"/>
      <c r="M17" s="170"/>
    </row>
    <row r="18" spans="1:13" ht="26.2" customHeight="1">
      <c r="A18" s="19" t="s">
        <v>17</v>
      </c>
      <c r="B18" s="20"/>
      <c r="C18" s="197"/>
      <c r="D18" s="198"/>
      <c r="E18" s="198"/>
      <c r="F18" s="199"/>
      <c r="G18" s="145"/>
      <c r="H18" s="57" t="s">
        <v>14</v>
      </c>
      <c r="I18" s="136"/>
      <c r="J18" s="137"/>
      <c r="K18" s="138"/>
      <c r="L18" s="169" t="str">
        <f>IF(AND(J47&gt;0,ISBLANK(I18),ISBLANK(I19)),"IBAN or Account missing!","")</f>
        <v/>
      </c>
      <c r="M18" s="172" t="str">
        <f t="shared" ref="M18" si="0">IF(AND(K51&gt;0,ISBLANK(J19),ISBLANK(J18)),"BIC/SWIFT  oder ABA fehlt!","")</f>
        <v/>
      </c>
    </row>
    <row r="19" spans="1:13" ht="26.2" customHeight="1">
      <c r="A19" s="213" t="s">
        <v>6</v>
      </c>
      <c r="B19" s="214"/>
      <c r="C19" s="208"/>
      <c r="D19" s="209"/>
      <c r="E19" s="209"/>
      <c r="F19" s="209"/>
      <c r="G19" s="55"/>
      <c r="H19" s="24" t="s">
        <v>16</v>
      </c>
      <c r="I19" s="133"/>
      <c r="J19" s="134"/>
      <c r="K19" s="135"/>
      <c r="L19" s="173"/>
      <c r="M19" s="172"/>
    </row>
    <row r="20" spans="1:13" s="2" customFormat="1" ht="10.050000000000001" customHeight="1">
      <c r="A20" s="61"/>
      <c r="B20" s="61"/>
      <c r="C20" s="210"/>
      <c r="D20" s="210"/>
      <c r="E20" s="210"/>
      <c r="F20" s="210"/>
      <c r="G20" s="210"/>
      <c r="H20" s="210"/>
      <c r="I20" s="210"/>
      <c r="J20" s="210"/>
      <c r="K20" s="210"/>
      <c r="L20" s="49"/>
    </row>
    <row r="21" spans="1:13" s="2" customFormat="1" ht="28.05" customHeight="1">
      <c r="A21" s="187" t="s">
        <v>20</v>
      </c>
      <c r="B21" s="152" t="s">
        <v>2</v>
      </c>
      <c r="C21" s="97" t="s">
        <v>21</v>
      </c>
      <c r="D21" s="164"/>
      <c r="E21" s="164"/>
      <c r="F21" s="98"/>
      <c r="G21" s="165"/>
      <c r="H21" s="162" t="s">
        <v>47</v>
      </c>
      <c r="I21" s="152" t="s">
        <v>22</v>
      </c>
      <c r="J21" s="7" t="s">
        <v>23</v>
      </c>
      <c r="K21" s="152" t="s">
        <v>51</v>
      </c>
      <c r="L21" s="50"/>
      <c r="M21" s="4"/>
    </row>
    <row r="22" spans="1:13" s="2" customFormat="1" ht="30" customHeight="1">
      <c r="A22" s="188"/>
      <c r="B22" s="153"/>
      <c r="C22" s="166"/>
      <c r="D22" s="167"/>
      <c r="E22" s="167"/>
      <c r="F22" s="167"/>
      <c r="G22" s="168"/>
      <c r="H22" s="163"/>
      <c r="I22" s="153"/>
      <c r="J22" s="62" t="s">
        <v>38</v>
      </c>
      <c r="K22" s="153"/>
      <c r="L22" s="50"/>
      <c r="M22" s="4"/>
    </row>
    <row r="23" spans="1:13" s="2" customFormat="1" ht="26.2" customHeight="1">
      <c r="A23" s="66"/>
      <c r="B23" s="67"/>
      <c r="C23" s="141"/>
      <c r="D23" s="142"/>
      <c r="E23" s="142"/>
      <c r="F23" s="142"/>
      <c r="G23" s="143"/>
      <c r="H23" s="84"/>
      <c r="I23" s="68"/>
      <c r="J23" s="69"/>
      <c r="K23" s="70"/>
      <c r="L23" s="42" t="str">
        <f>IF(AND(J23&lt;&gt;0,ISBLANK(A23)),"Date missing!",IF(AND(J23&lt;&gt;0,ISBLANK(C23)),"Reason missing!",IF(AND(J23&lt;&gt;0,ISBLANK(I23)),"activity account missing!",IF(AND(K23&lt;&gt;"",ISBLANK(J23)),"amount/payment currency missing!",IF(AND(J23&lt;&gt;0,ISBLANK(K23)),"cost center or PSP-Element missing!",IF(AND(I23&lt;&gt;0,ISBLANK(J23)),"amount/payment currency missing!",""))))))</f>
        <v/>
      </c>
    </row>
    <row r="24" spans="1:13" s="2" customFormat="1" ht="26.2" customHeight="1">
      <c r="A24" s="71"/>
      <c r="B24" s="72"/>
      <c r="C24" s="86"/>
      <c r="D24" s="87"/>
      <c r="E24" s="87"/>
      <c r="F24" s="88"/>
      <c r="G24" s="89"/>
      <c r="H24" s="85"/>
      <c r="I24" s="73"/>
      <c r="J24" s="74"/>
      <c r="K24" s="75"/>
      <c r="L24" s="42" t="str">
        <f t="shared" ref="L24:L43" si="1">IF(AND(J24&lt;&gt;0,ISBLANK(A24)),"Date missing!",IF(AND(J24&lt;&gt;0,ISBLANK(C24)),"Reason missing!",IF(AND(J24&lt;&gt;0,ISBLANK(I24)),"activity account missing!",IF(AND(K24&lt;&gt;"",ISBLANK(J24)),"amount/payment currency missing!",IF(AND(J24&lt;&gt;0,ISBLANK(K24)),"cost center or PSP-Element missing!",IF(AND(I24&lt;&gt;0,ISBLANK(J24)),"amount/payment currency missing!",""))))))</f>
        <v/>
      </c>
    </row>
    <row r="25" spans="1:13" s="2" customFormat="1" ht="26.2" customHeight="1">
      <c r="A25" s="71"/>
      <c r="B25" s="72"/>
      <c r="C25" s="86"/>
      <c r="D25" s="87"/>
      <c r="E25" s="87"/>
      <c r="F25" s="88"/>
      <c r="G25" s="89"/>
      <c r="H25" s="85"/>
      <c r="I25" s="73"/>
      <c r="J25" s="74"/>
      <c r="K25" s="75"/>
      <c r="L25" s="42" t="str">
        <f t="shared" si="1"/>
        <v/>
      </c>
    </row>
    <row r="26" spans="1:13" s="2" customFormat="1" ht="26.2" customHeight="1">
      <c r="A26" s="71"/>
      <c r="B26" s="72"/>
      <c r="C26" s="86"/>
      <c r="D26" s="87"/>
      <c r="E26" s="87"/>
      <c r="F26" s="88"/>
      <c r="G26" s="89"/>
      <c r="H26" s="85"/>
      <c r="I26" s="73"/>
      <c r="J26" s="74"/>
      <c r="K26" s="75"/>
      <c r="L26" s="42" t="str">
        <f t="shared" si="1"/>
        <v/>
      </c>
    </row>
    <row r="27" spans="1:13" s="2" customFormat="1" ht="26.2" customHeight="1">
      <c r="A27" s="71"/>
      <c r="B27" s="72"/>
      <c r="C27" s="129"/>
      <c r="D27" s="130"/>
      <c r="E27" s="130"/>
      <c r="F27" s="131"/>
      <c r="G27" s="132"/>
      <c r="H27" s="85"/>
      <c r="I27" s="73"/>
      <c r="J27" s="74"/>
      <c r="K27" s="75"/>
      <c r="L27" s="42" t="str">
        <f t="shared" si="1"/>
        <v/>
      </c>
    </row>
    <row r="28" spans="1:13" s="2" customFormat="1" ht="26.2" customHeight="1">
      <c r="A28" s="71"/>
      <c r="B28" s="72"/>
      <c r="C28" s="129"/>
      <c r="D28" s="130"/>
      <c r="E28" s="130"/>
      <c r="F28" s="131"/>
      <c r="G28" s="132"/>
      <c r="H28" s="85"/>
      <c r="I28" s="73"/>
      <c r="J28" s="74"/>
      <c r="K28" s="75"/>
      <c r="L28" s="42" t="str">
        <f t="shared" si="1"/>
        <v/>
      </c>
    </row>
    <row r="29" spans="1:13" s="2" customFormat="1" ht="26.2" customHeight="1">
      <c r="A29" s="71"/>
      <c r="B29" s="72"/>
      <c r="C29" s="86"/>
      <c r="D29" s="87"/>
      <c r="E29" s="87"/>
      <c r="F29" s="88"/>
      <c r="G29" s="89"/>
      <c r="H29" s="85"/>
      <c r="I29" s="73"/>
      <c r="J29" s="74"/>
      <c r="K29" s="75"/>
      <c r="L29" s="42" t="str">
        <f t="shared" si="1"/>
        <v/>
      </c>
    </row>
    <row r="30" spans="1:13" s="2" customFormat="1" ht="26.2" customHeight="1">
      <c r="A30" s="71"/>
      <c r="B30" s="72"/>
      <c r="C30" s="86"/>
      <c r="D30" s="87"/>
      <c r="E30" s="87"/>
      <c r="F30" s="88"/>
      <c r="G30" s="89"/>
      <c r="H30" s="85"/>
      <c r="I30" s="73"/>
      <c r="J30" s="74"/>
      <c r="K30" s="75"/>
      <c r="L30" s="42" t="str">
        <f t="shared" si="1"/>
        <v/>
      </c>
    </row>
    <row r="31" spans="1:13" s="2" customFormat="1" ht="26.2" customHeight="1">
      <c r="A31" s="71"/>
      <c r="B31" s="72"/>
      <c r="C31" s="86"/>
      <c r="D31" s="87"/>
      <c r="E31" s="87"/>
      <c r="F31" s="88"/>
      <c r="G31" s="89"/>
      <c r="H31" s="85"/>
      <c r="I31" s="73"/>
      <c r="J31" s="74"/>
      <c r="K31" s="75"/>
      <c r="L31" s="42" t="str">
        <f t="shared" si="1"/>
        <v/>
      </c>
    </row>
    <row r="32" spans="1:13" s="2" customFormat="1" ht="26.2" customHeight="1">
      <c r="A32" s="71"/>
      <c r="B32" s="72"/>
      <c r="C32" s="86"/>
      <c r="D32" s="87"/>
      <c r="E32" s="87"/>
      <c r="F32" s="88"/>
      <c r="G32" s="89"/>
      <c r="H32" s="85"/>
      <c r="I32" s="73"/>
      <c r="J32" s="74"/>
      <c r="K32" s="75"/>
      <c r="L32" s="42" t="str">
        <f t="shared" si="1"/>
        <v/>
      </c>
    </row>
    <row r="33" spans="1:17" ht="26.2" customHeight="1">
      <c r="A33" s="71"/>
      <c r="B33" s="72"/>
      <c r="C33" s="86"/>
      <c r="D33" s="87"/>
      <c r="E33" s="87"/>
      <c r="F33" s="88"/>
      <c r="G33" s="89"/>
      <c r="H33" s="85"/>
      <c r="I33" s="73"/>
      <c r="J33" s="74"/>
      <c r="K33" s="75"/>
      <c r="L33" s="42" t="str">
        <f t="shared" si="1"/>
        <v/>
      </c>
      <c r="M33" s="2"/>
      <c r="O33" s="2"/>
      <c r="P33" s="2"/>
      <c r="Q33" s="2"/>
    </row>
    <row r="34" spans="1:17" ht="26.2" customHeight="1">
      <c r="A34" s="71"/>
      <c r="B34" s="72"/>
      <c r="C34" s="86"/>
      <c r="D34" s="87"/>
      <c r="E34" s="87"/>
      <c r="F34" s="88"/>
      <c r="G34" s="89"/>
      <c r="H34" s="85"/>
      <c r="I34" s="73"/>
      <c r="J34" s="74"/>
      <c r="K34" s="75"/>
      <c r="L34" s="42" t="str">
        <f t="shared" si="1"/>
        <v/>
      </c>
      <c r="M34" s="2"/>
      <c r="O34" s="2"/>
      <c r="P34" s="2"/>
      <c r="Q34" s="2"/>
    </row>
    <row r="35" spans="1:17" s="5" customFormat="1" ht="26.2" customHeight="1">
      <c r="A35" s="71"/>
      <c r="B35" s="72"/>
      <c r="C35" s="86"/>
      <c r="D35" s="87"/>
      <c r="E35" s="87"/>
      <c r="F35" s="88"/>
      <c r="G35" s="89"/>
      <c r="H35" s="85"/>
      <c r="I35" s="73"/>
      <c r="J35" s="74"/>
      <c r="K35" s="75"/>
      <c r="L35" s="42" t="str">
        <f t="shared" si="1"/>
        <v/>
      </c>
      <c r="M35" s="2"/>
      <c r="O35" s="2"/>
      <c r="P35" s="2"/>
      <c r="Q35" s="2"/>
    </row>
    <row r="36" spans="1:17" s="5" customFormat="1" ht="26.2" customHeight="1">
      <c r="A36" s="71"/>
      <c r="B36" s="72"/>
      <c r="C36" s="86"/>
      <c r="D36" s="87"/>
      <c r="E36" s="87"/>
      <c r="F36" s="88"/>
      <c r="G36" s="89"/>
      <c r="H36" s="85"/>
      <c r="I36" s="73"/>
      <c r="J36" s="74"/>
      <c r="K36" s="75"/>
      <c r="L36" s="42" t="str">
        <f t="shared" si="1"/>
        <v/>
      </c>
      <c r="M36" s="2"/>
      <c r="O36" s="2"/>
      <c r="P36" s="2"/>
      <c r="Q36" s="2"/>
    </row>
    <row r="37" spans="1:17" s="5" customFormat="1" ht="26.2" customHeight="1">
      <c r="A37" s="71"/>
      <c r="B37" s="72"/>
      <c r="C37" s="86"/>
      <c r="D37" s="87"/>
      <c r="E37" s="87"/>
      <c r="F37" s="88"/>
      <c r="G37" s="89"/>
      <c r="H37" s="85"/>
      <c r="I37" s="73"/>
      <c r="J37" s="74"/>
      <c r="K37" s="75"/>
      <c r="L37" s="42" t="str">
        <f t="shared" si="1"/>
        <v/>
      </c>
      <c r="M37" s="2"/>
      <c r="O37" s="2"/>
      <c r="P37" s="2"/>
      <c r="Q37" s="2"/>
    </row>
    <row r="38" spans="1:17" s="5" customFormat="1" ht="26.2" customHeight="1">
      <c r="A38" s="71"/>
      <c r="B38" s="72"/>
      <c r="C38" s="86"/>
      <c r="D38" s="87"/>
      <c r="E38" s="87"/>
      <c r="F38" s="88"/>
      <c r="G38" s="89"/>
      <c r="H38" s="85"/>
      <c r="I38" s="73"/>
      <c r="J38" s="74"/>
      <c r="K38" s="75"/>
      <c r="L38" s="42" t="str">
        <f t="shared" si="1"/>
        <v/>
      </c>
      <c r="M38" s="2"/>
      <c r="O38" s="2"/>
      <c r="P38" s="2"/>
      <c r="Q38" s="2"/>
    </row>
    <row r="39" spans="1:17" ht="26.2" customHeight="1">
      <c r="A39" s="71"/>
      <c r="B39" s="72"/>
      <c r="C39" s="86"/>
      <c r="D39" s="87"/>
      <c r="E39" s="87"/>
      <c r="F39" s="88"/>
      <c r="G39" s="89"/>
      <c r="H39" s="85"/>
      <c r="I39" s="73"/>
      <c r="J39" s="74"/>
      <c r="K39" s="75"/>
      <c r="L39" s="42" t="str">
        <f t="shared" si="1"/>
        <v/>
      </c>
      <c r="M39" s="2"/>
      <c r="O39" s="2"/>
      <c r="P39" s="2"/>
      <c r="Q39" s="2"/>
    </row>
    <row r="40" spans="1:17" ht="26.2" customHeight="1">
      <c r="A40" s="71"/>
      <c r="B40" s="72"/>
      <c r="C40" s="86"/>
      <c r="D40" s="87"/>
      <c r="E40" s="87"/>
      <c r="F40" s="88"/>
      <c r="G40" s="89"/>
      <c r="H40" s="85"/>
      <c r="I40" s="73"/>
      <c r="J40" s="74"/>
      <c r="K40" s="75"/>
      <c r="L40" s="42" t="str">
        <f t="shared" si="1"/>
        <v/>
      </c>
      <c r="M40" s="2"/>
      <c r="O40" s="2"/>
      <c r="P40" s="2"/>
      <c r="Q40" s="2"/>
    </row>
    <row r="41" spans="1:17" ht="26.2" customHeight="1">
      <c r="A41" s="71"/>
      <c r="B41" s="72"/>
      <c r="C41" s="86"/>
      <c r="D41" s="87"/>
      <c r="E41" s="87"/>
      <c r="F41" s="88"/>
      <c r="G41" s="89"/>
      <c r="H41" s="85"/>
      <c r="I41" s="73"/>
      <c r="J41" s="74"/>
      <c r="K41" s="75"/>
      <c r="L41" s="42" t="str">
        <f t="shared" si="1"/>
        <v/>
      </c>
      <c r="M41" s="2"/>
      <c r="O41" s="2"/>
      <c r="P41" s="2"/>
      <c r="Q41" s="2"/>
    </row>
    <row r="42" spans="1:17" s="6" customFormat="1" ht="26.2" customHeight="1">
      <c r="A42" s="71"/>
      <c r="B42" s="72"/>
      <c r="C42" s="86"/>
      <c r="D42" s="87"/>
      <c r="E42" s="87"/>
      <c r="F42" s="88"/>
      <c r="G42" s="89"/>
      <c r="H42" s="85"/>
      <c r="I42" s="73"/>
      <c r="J42" s="74"/>
      <c r="K42" s="75"/>
      <c r="L42" s="42" t="str">
        <f t="shared" si="1"/>
        <v/>
      </c>
      <c r="M42" s="2"/>
      <c r="O42" s="2"/>
      <c r="P42" s="2"/>
      <c r="Q42" s="2"/>
    </row>
    <row r="43" spans="1:17" ht="26.2" customHeight="1">
      <c r="A43" s="71"/>
      <c r="B43" s="72"/>
      <c r="C43" s="86"/>
      <c r="D43" s="87"/>
      <c r="E43" s="87"/>
      <c r="F43" s="88"/>
      <c r="G43" s="89"/>
      <c r="H43" s="85"/>
      <c r="I43" s="73"/>
      <c r="J43" s="74"/>
      <c r="K43" s="75"/>
      <c r="L43" s="42" t="str">
        <f t="shared" si="1"/>
        <v/>
      </c>
      <c r="M43" s="2"/>
      <c r="O43" s="2"/>
      <c r="P43" s="2"/>
      <c r="Q43" s="2"/>
    </row>
    <row r="44" spans="1:17" ht="8.1999999999999993" customHeight="1">
      <c r="A44" s="28"/>
      <c r="B44" s="28"/>
      <c r="C44" s="35"/>
      <c r="D44" s="35"/>
      <c r="E44" s="35"/>
      <c r="F44" s="36"/>
      <c r="G44" s="36"/>
      <c r="H44" s="31"/>
      <c r="I44" s="37"/>
      <c r="J44" s="29"/>
      <c r="K44" s="25"/>
      <c r="L44" s="42" t="str">
        <f t="shared" ref="L44" si="2">IF(AND(J44&lt;&gt;0,ISBLANK(K44)),"cost centre or order number missing!",IF(AND(K44&lt;&gt;"",ISBLANK(J44)),"mount/payment currency missing!",IF(AND(J44&lt;&gt;0,ISBLANK(I44)),"activity account missing!",IF(AND(I44&lt;&gt;0,ISBLANK(J44)),"mount/payment currency missing!",""))))</f>
        <v/>
      </c>
      <c r="M44" s="2"/>
      <c r="N44" s="2"/>
      <c r="O44" s="2"/>
      <c r="P44" s="2"/>
      <c r="Q44" s="2"/>
    </row>
    <row r="45" spans="1:17" ht="26.2" customHeight="1">
      <c r="A45" s="97" t="s">
        <v>25</v>
      </c>
      <c r="B45" s="98"/>
      <c r="C45" s="103"/>
      <c r="D45" s="104"/>
      <c r="E45" s="103"/>
      <c r="F45" s="104"/>
      <c r="G45" s="30"/>
      <c r="H45" s="32"/>
      <c r="I45" s="33" t="s">
        <v>0</v>
      </c>
      <c r="J45" s="34">
        <f>SUM(J23:J43)</f>
        <v>0</v>
      </c>
      <c r="K45" s="25"/>
      <c r="L45" s="51"/>
      <c r="M45" s="2"/>
      <c r="N45" s="2"/>
      <c r="O45" s="2"/>
      <c r="P45" s="2"/>
      <c r="Q45" s="2"/>
    </row>
    <row r="46" spans="1:17" ht="26.2" customHeight="1">
      <c r="A46" s="99"/>
      <c r="B46" s="100"/>
      <c r="C46" s="103"/>
      <c r="D46" s="104"/>
      <c r="E46" s="105"/>
      <c r="F46" s="106"/>
      <c r="G46" s="26"/>
      <c r="H46" s="23"/>
      <c r="I46" s="18" t="s">
        <v>26</v>
      </c>
      <c r="J46" s="76"/>
      <c r="K46" s="38">
        <f>IF(J46&gt;0,"wrong prefix!",)</f>
        <v>0</v>
      </c>
      <c r="L46" s="41"/>
      <c r="M46" s="2"/>
      <c r="N46" s="2"/>
      <c r="O46" s="2"/>
      <c r="P46" s="2"/>
      <c r="Q46" s="2"/>
    </row>
    <row r="47" spans="1:17" ht="26.2" customHeight="1">
      <c r="A47" s="101"/>
      <c r="B47" s="102"/>
      <c r="C47" s="103"/>
      <c r="D47" s="104"/>
      <c r="E47" s="105"/>
      <c r="F47" s="106"/>
      <c r="G47" s="27"/>
      <c r="H47" s="127" t="str">
        <f>J22</f>
        <v>CHF Swiss franc</v>
      </c>
      <c r="I47" s="128"/>
      <c r="J47" s="39">
        <f>IF(J46&lt;=0,SUM(J44:J46),"xxx")</f>
        <v>0</v>
      </c>
      <c r="K47" s="3"/>
      <c r="L47" s="52"/>
      <c r="M47" s="2"/>
      <c r="N47" s="2"/>
      <c r="O47" s="2"/>
      <c r="P47" s="2"/>
      <c r="Q47" s="2"/>
    </row>
    <row r="48" spans="1:17" ht="12.75" customHeight="1">
      <c r="A48" s="40"/>
      <c r="B48" s="40"/>
      <c r="C48" s="40"/>
      <c r="D48" s="40"/>
      <c r="E48" s="40"/>
      <c r="F48" s="107">
        <f>IF(J47&lt;0,"Saldo zu Gunsten Universität Basel - keine Auszahlung!",)</f>
        <v>0</v>
      </c>
      <c r="G48" s="108"/>
      <c r="H48" s="108"/>
      <c r="I48" s="108"/>
      <c r="J48" s="108"/>
      <c r="K48" s="40"/>
      <c r="L48" s="44"/>
    </row>
    <row r="49" spans="1:17" ht="12.75" customHeight="1">
      <c r="A49" s="40"/>
      <c r="B49" s="40"/>
      <c r="C49" s="40"/>
      <c r="D49" s="40"/>
      <c r="E49" s="40"/>
      <c r="F49" s="108"/>
      <c r="G49" s="108"/>
      <c r="H49" s="108"/>
      <c r="I49" s="108"/>
      <c r="J49" s="108"/>
      <c r="K49" s="40"/>
      <c r="L49" s="44"/>
    </row>
    <row r="50" spans="1:17" ht="12.75" customHeight="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4"/>
    </row>
    <row r="51" spans="1:17" ht="7.5" customHeight="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4"/>
    </row>
    <row r="52" spans="1:17" ht="16.5" customHeight="1" thickBot="1">
      <c r="A52" s="90" t="s">
        <v>11</v>
      </c>
      <c r="B52" s="90"/>
      <c r="C52" s="90"/>
      <c r="D52" s="90"/>
      <c r="E52" s="90"/>
      <c r="F52" s="90"/>
      <c r="G52" s="91" t="s">
        <v>27</v>
      </c>
      <c r="H52" s="92"/>
      <c r="I52" s="92"/>
      <c r="J52" s="92"/>
      <c r="K52" s="92"/>
      <c r="L52" s="45"/>
    </row>
    <row r="53" spans="1:17" ht="15" customHeight="1">
      <c r="A53" s="118"/>
      <c r="B53" s="119"/>
      <c r="C53" s="120"/>
      <c r="D53" s="93"/>
      <c r="E53" s="94"/>
      <c r="F53" s="95"/>
      <c r="G53" s="109"/>
      <c r="H53" s="110"/>
      <c r="I53" s="110"/>
      <c r="J53" s="110"/>
      <c r="K53" s="111"/>
      <c r="L53" s="53"/>
    </row>
    <row r="54" spans="1:17" ht="15" customHeight="1">
      <c r="A54" s="121"/>
      <c r="B54" s="122"/>
      <c r="C54" s="123"/>
      <c r="D54" s="96"/>
      <c r="E54" s="94"/>
      <c r="F54" s="95"/>
      <c r="G54" s="112"/>
      <c r="H54" s="113"/>
      <c r="I54" s="113"/>
      <c r="J54" s="113"/>
      <c r="K54" s="114"/>
      <c r="L54" s="53"/>
      <c r="M54" s="8"/>
      <c r="N54" s="8"/>
    </row>
    <row r="55" spans="1:17" ht="15" customHeight="1" thickBot="1">
      <c r="A55" s="124"/>
      <c r="B55" s="125"/>
      <c r="C55" s="126"/>
      <c r="D55" s="96"/>
      <c r="E55" s="94"/>
      <c r="F55" s="95"/>
      <c r="G55" s="115"/>
      <c r="H55" s="116"/>
      <c r="I55" s="116"/>
      <c r="J55" s="116"/>
      <c r="K55" s="117"/>
      <c r="L55" s="53"/>
      <c r="M55" s="9"/>
      <c r="N55" s="9"/>
      <c r="O55" s="6"/>
      <c r="P55" s="6"/>
      <c r="Q55" s="6"/>
    </row>
    <row r="56" spans="1:17">
      <c r="A56" s="83" t="s">
        <v>48</v>
      </c>
    </row>
  </sheetData>
  <sheetProtection algorithmName="SHA-512" hashValue="kaiGpRSALXTCMjPcHoFQ8wEerNu9Qr5llHK2vDuaUQu3SdxGytWuFS0yRcUjfH3NaLiV32FW2kvQ54jV8EqlSw==" saltValue="6zKgGvhepOHCwgS9z0Ht4g==" spinCount="100000" sheet="1" selectLockedCells="1"/>
  <mergeCells count="83">
    <mergeCell ref="L9:M10"/>
    <mergeCell ref="C19:F19"/>
    <mergeCell ref="C20:K20"/>
    <mergeCell ref="A16:B16"/>
    <mergeCell ref="A17:B17"/>
    <mergeCell ref="A19:B19"/>
    <mergeCell ref="J11:J12"/>
    <mergeCell ref="K11:K12"/>
    <mergeCell ref="A21:A22"/>
    <mergeCell ref="B21:B22"/>
    <mergeCell ref="A12:B12"/>
    <mergeCell ref="A13:K13"/>
    <mergeCell ref="A1:F3"/>
    <mergeCell ref="H1:K7"/>
    <mergeCell ref="A14:B14"/>
    <mergeCell ref="C14:F14"/>
    <mergeCell ref="C15:F15"/>
    <mergeCell ref="C16:F16"/>
    <mergeCell ref="C18:F18"/>
    <mergeCell ref="A11:B11"/>
    <mergeCell ref="C17:F17"/>
    <mergeCell ref="C12:F12"/>
    <mergeCell ref="C11:F11"/>
    <mergeCell ref="I11:I12"/>
    <mergeCell ref="M4:Q4"/>
    <mergeCell ref="C9:F9"/>
    <mergeCell ref="C10:F10"/>
    <mergeCell ref="H21:H22"/>
    <mergeCell ref="C21:G22"/>
    <mergeCell ref="I14:K14"/>
    <mergeCell ref="L16:M17"/>
    <mergeCell ref="L18:M19"/>
    <mergeCell ref="L14:M15"/>
    <mergeCell ref="A7:G8"/>
    <mergeCell ref="A9:B9"/>
    <mergeCell ref="A10:B10"/>
    <mergeCell ref="A6:G6"/>
    <mergeCell ref="H11:H12"/>
    <mergeCell ref="H8:K8"/>
    <mergeCell ref="G9:G12"/>
    <mergeCell ref="C28:G28"/>
    <mergeCell ref="C29:G29"/>
    <mergeCell ref="I15:K15"/>
    <mergeCell ref="I18:K18"/>
    <mergeCell ref="I19:K19"/>
    <mergeCell ref="H16:H17"/>
    <mergeCell ref="C23:G23"/>
    <mergeCell ref="C24:G24"/>
    <mergeCell ref="C25:G25"/>
    <mergeCell ref="C26:G26"/>
    <mergeCell ref="C27:G27"/>
    <mergeCell ref="G14:G18"/>
    <mergeCell ref="I16:K17"/>
    <mergeCell ref="I21:I22"/>
    <mergeCell ref="K21:K22"/>
    <mergeCell ref="C30:G30"/>
    <mergeCell ref="C31:G31"/>
    <mergeCell ref="C32:G32"/>
    <mergeCell ref="C33:G33"/>
    <mergeCell ref="C34:G34"/>
    <mergeCell ref="D53:F55"/>
    <mergeCell ref="A45:B47"/>
    <mergeCell ref="C45:D45"/>
    <mergeCell ref="C46:D46"/>
    <mergeCell ref="C47:D47"/>
    <mergeCell ref="E45:F45"/>
    <mergeCell ref="E46:F46"/>
    <mergeCell ref="E47:F47"/>
    <mergeCell ref="F48:J49"/>
    <mergeCell ref="G53:K55"/>
    <mergeCell ref="A53:C55"/>
    <mergeCell ref="H47:I47"/>
    <mergeCell ref="C35:G35"/>
    <mergeCell ref="C36:G36"/>
    <mergeCell ref="A52:F52"/>
    <mergeCell ref="G52:K52"/>
    <mergeCell ref="C37:G37"/>
    <mergeCell ref="C38:G38"/>
    <mergeCell ref="C39:G39"/>
    <mergeCell ref="C40:G40"/>
    <mergeCell ref="C41:G41"/>
    <mergeCell ref="C42:G42"/>
    <mergeCell ref="C43:G43"/>
  </mergeCells>
  <phoneticPr fontId="0" type="noConversion"/>
  <dataValidations count="5">
    <dataValidation type="decimal" allowBlank="1" showInputMessage="1" showErrorMessage="1" errorTitle="Invalid Input!" error="Only numbers" sqref="J23:J43" xr:uid="{00000000-0002-0000-0000-000000000000}">
      <formula1>-999999.99</formula1>
      <formula2>999999.99</formula2>
    </dataValidation>
    <dataValidation type="whole" allowBlank="1" showInputMessage="1" showErrorMessage="1" errorTitle="Invalid Input!" error="Please use a 7-digit activty account according the charts of account!" sqref="I23:I43" xr:uid="{00000000-0002-0000-0000-000001000000}">
      <formula1>1000000</formula1>
      <formula2>9999999</formula2>
    </dataValidation>
    <dataValidation type="textLength" allowBlank="1" showInputMessage="1" showErrorMessage="1" errorTitle="Invalid Input!" error="cost centre or PSP-Element" sqref="K23:K43" xr:uid="{00000000-0002-0000-0000-000002000000}">
      <formula1>6</formula1>
      <formula2>13</formula2>
    </dataValidation>
    <dataValidation showInputMessage="1" showErrorMessage="1" sqref="I9" xr:uid="{00000000-0002-0000-0000-000003000000}"/>
    <dataValidation type="date" allowBlank="1" showInputMessage="1" showErrorMessage="1" errorTitle="Invalid Input!" error="Please indicate Date DD:MM:YYYY" sqref="A23:A43 A53:C55 I10" xr:uid="{00000000-0002-0000-0000-000004000000}">
      <formula1>1</formula1>
      <formula2>109939</formula2>
    </dataValidation>
  </dataValidations>
  <printOptions horizontalCentered="1"/>
  <pageMargins left="0.59055118110236227" right="0" top="0.39370078740157483" bottom="0.59055118110236227" header="0.11811023622047245" footer="0.11811023622047245"/>
  <pageSetup paperSize="9" scale="62" orientation="portrait" r:id="rId1"/>
  <headerFooter alignWithMargins="0">
    <oddFooter>&amp;L&amp;6&amp;Z&amp;F\&amp;A\&amp;D-&amp;T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6000000}">
          <x14:formula1>
            <xm:f>Tabelle1!A1:A21</xm:f>
          </x14:formula1>
          <xm:sqref>J22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G76"/>
  <sheetViews>
    <sheetView zoomScaleNormal="100" workbookViewId="0">
      <selection activeCell="C10" sqref="A1:XFD1048576"/>
    </sheetView>
  </sheetViews>
  <sheetFormatPr defaultColWidth="11.5546875" defaultRowHeight="15"/>
  <cols>
    <col min="1" max="1" width="23.5546875" style="78" customWidth="1"/>
    <col min="2" max="2" width="5.0546875" style="82" customWidth="1"/>
    <col min="3" max="3" width="15.6640625" style="82" bestFit="1" customWidth="1"/>
    <col min="4" max="4" width="6" style="81" bestFit="1" customWidth="1"/>
    <col min="5" max="5" width="38.6640625" style="81" bestFit="1" customWidth="1"/>
    <col min="6" max="6" width="11.5546875" style="80"/>
    <col min="7" max="16384" width="11.5546875" style="81"/>
  </cols>
  <sheetData>
    <row r="1" spans="1:7">
      <c r="A1" s="78" t="s">
        <v>38</v>
      </c>
      <c r="B1" s="79"/>
      <c r="C1" s="78"/>
      <c r="D1" s="80"/>
      <c r="E1" s="80"/>
      <c r="G1" s="80"/>
    </row>
    <row r="2" spans="1:7">
      <c r="A2" s="78" t="s">
        <v>36</v>
      </c>
      <c r="B2" s="79"/>
      <c r="C2" s="78"/>
      <c r="D2" s="80"/>
      <c r="E2" s="80"/>
      <c r="G2" s="80"/>
    </row>
    <row r="3" spans="1:7">
      <c r="A3" s="78" t="s">
        <v>37</v>
      </c>
      <c r="B3" s="79"/>
      <c r="C3" s="78"/>
      <c r="D3" s="80"/>
      <c r="E3" s="80"/>
      <c r="G3" s="80"/>
    </row>
    <row r="4" spans="1:7" ht="15" customHeight="1">
      <c r="A4" s="78" t="s">
        <v>30</v>
      </c>
      <c r="B4" s="79"/>
      <c r="C4" s="78"/>
      <c r="D4" s="80"/>
      <c r="E4" s="80"/>
      <c r="G4" s="80"/>
    </row>
    <row r="5" spans="1:7" ht="15" customHeight="1">
      <c r="A5" s="78" t="s">
        <v>28</v>
      </c>
      <c r="B5" s="79"/>
      <c r="C5" s="78"/>
      <c r="D5" s="80"/>
      <c r="E5" s="80"/>
      <c r="G5" s="80"/>
    </row>
    <row r="6" spans="1:7" ht="15" customHeight="1">
      <c r="A6" s="78" t="s">
        <v>5</v>
      </c>
      <c r="B6" s="79"/>
      <c r="C6" s="78"/>
      <c r="D6" s="80"/>
      <c r="E6" s="80"/>
      <c r="G6" s="80"/>
    </row>
    <row r="7" spans="1:7" ht="15" customHeight="1">
      <c r="A7" s="78" t="s">
        <v>29</v>
      </c>
      <c r="B7" s="79"/>
      <c r="C7" s="78"/>
      <c r="D7" s="80"/>
      <c r="E7" s="80"/>
      <c r="G7" s="80"/>
    </row>
    <row r="8" spans="1:7" ht="15" customHeight="1">
      <c r="A8" s="78" t="s">
        <v>7</v>
      </c>
      <c r="B8" s="79"/>
      <c r="C8" s="78"/>
      <c r="D8" s="80"/>
      <c r="E8" s="80"/>
      <c r="G8" s="80"/>
    </row>
    <row r="9" spans="1:7">
      <c r="A9" s="78" t="s">
        <v>31</v>
      </c>
      <c r="B9" s="79"/>
      <c r="C9" s="78"/>
      <c r="D9" s="80"/>
      <c r="E9" s="80"/>
      <c r="G9" s="80"/>
    </row>
    <row r="10" spans="1:7" ht="15" customHeight="1">
      <c r="A10" s="78" t="s">
        <v>32</v>
      </c>
      <c r="B10" s="79"/>
      <c r="C10" s="78"/>
      <c r="D10" s="80"/>
      <c r="E10" s="80"/>
      <c r="G10" s="80"/>
    </row>
    <row r="11" spans="1:7" ht="15" customHeight="1">
      <c r="A11" s="78" t="s">
        <v>33</v>
      </c>
      <c r="B11" s="79"/>
      <c r="C11" s="78"/>
      <c r="D11" s="80"/>
      <c r="E11" s="80"/>
      <c r="G11" s="80"/>
    </row>
    <row r="12" spans="1:7" ht="15" customHeight="1">
      <c r="A12" s="78" t="s">
        <v>34</v>
      </c>
      <c r="B12" s="79"/>
      <c r="C12" s="78"/>
      <c r="D12" s="80"/>
      <c r="E12" s="80"/>
      <c r="G12" s="80"/>
    </row>
    <row r="13" spans="1:7" ht="15" customHeight="1">
      <c r="A13" s="78" t="s">
        <v>35</v>
      </c>
      <c r="B13" s="79"/>
      <c r="C13" s="78"/>
      <c r="D13" s="80"/>
      <c r="E13" s="80"/>
      <c r="G13" s="80"/>
    </row>
    <row r="14" spans="1:7" ht="15" customHeight="1">
      <c r="A14" s="78" t="s">
        <v>39</v>
      </c>
      <c r="B14" s="79"/>
      <c r="C14" s="78"/>
      <c r="D14" s="80"/>
      <c r="E14" s="80"/>
      <c r="G14" s="80"/>
    </row>
    <row r="15" spans="1:7" ht="15" customHeight="1">
      <c r="A15" s="78" t="s">
        <v>40</v>
      </c>
      <c r="B15" s="79"/>
      <c r="C15" s="78"/>
      <c r="D15" s="80"/>
      <c r="E15" s="80"/>
      <c r="G15" s="80"/>
    </row>
    <row r="16" spans="1:7" ht="15" customHeight="1">
      <c r="A16" s="78" t="s">
        <v>41</v>
      </c>
      <c r="B16" s="79"/>
      <c r="C16" s="78"/>
      <c r="D16" s="80"/>
      <c r="E16" s="80"/>
      <c r="G16" s="80"/>
    </row>
    <row r="17" spans="1:7" ht="15" customHeight="1">
      <c r="A17" s="78" t="s">
        <v>42</v>
      </c>
      <c r="B17" s="79"/>
      <c r="C17" s="78"/>
      <c r="D17" s="80"/>
      <c r="E17" s="80"/>
      <c r="G17" s="80"/>
    </row>
    <row r="18" spans="1:7" ht="15" customHeight="1">
      <c r="A18" s="78" t="s">
        <v>43</v>
      </c>
      <c r="B18" s="79"/>
      <c r="C18" s="78"/>
      <c r="D18" s="80"/>
      <c r="E18" s="80"/>
      <c r="G18" s="80"/>
    </row>
    <row r="19" spans="1:7" ht="15" customHeight="1">
      <c r="A19" s="78" t="s">
        <v>44</v>
      </c>
      <c r="B19" s="79"/>
      <c r="C19" s="78"/>
      <c r="D19" s="80"/>
      <c r="E19" s="80"/>
      <c r="G19" s="80"/>
    </row>
    <row r="20" spans="1:7">
      <c r="A20" s="78" t="s">
        <v>45</v>
      </c>
      <c r="B20" s="79"/>
      <c r="C20" s="78"/>
      <c r="D20" s="80"/>
      <c r="E20" s="80"/>
      <c r="G20" s="80"/>
    </row>
    <row r="21" spans="1:7" ht="15" customHeight="1">
      <c r="A21" s="78" t="s">
        <v>46</v>
      </c>
      <c r="B21" s="79"/>
      <c r="C21" s="78"/>
      <c r="D21" s="80"/>
      <c r="E21" s="80"/>
      <c r="G21" s="80"/>
    </row>
    <row r="22" spans="1:7" ht="15" customHeight="1">
      <c r="B22" s="79"/>
      <c r="C22" s="78"/>
      <c r="D22" s="80"/>
      <c r="E22" s="80"/>
      <c r="G22" s="80"/>
    </row>
    <row r="23" spans="1:7" ht="15" customHeight="1">
      <c r="B23" s="79"/>
      <c r="C23" s="78"/>
      <c r="D23" s="80"/>
      <c r="E23" s="80"/>
      <c r="G23" s="80"/>
    </row>
    <row r="24" spans="1:7">
      <c r="B24" s="79"/>
      <c r="C24" s="78"/>
      <c r="D24" s="80"/>
      <c r="E24" s="80"/>
      <c r="G24" s="80"/>
    </row>
    <row r="25" spans="1:7" ht="15" customHeight="1">
      <c r="B25" s="79"/>
      <c r="C25" s="78"/>
      <c r="D25" s="80"/>
      <c r="E25" s="80"/>
      <c r="G25" s="80"/>
    </row>
    <row r="26" spans="1:7" ht="15" customHeight="1">
      <c r="B26" s="79"/>
      <c r="C26" s="78"/>
      <c r="D26" s="80"/>
      <c r="E26" s="80"/>
      <c r="G26" s="80"/>
    </row>
    <row r="27" spans="1:7" ht="15" customHeight="1">
      <c r="B27" s="79"/>
      <c r="C27" s="78"/>
      <c r="D27" s="80"/>
      <c r="E27" s="80"/>
      <c r="G27" s="80"/>
    </row>
    <row r="28" spans="1:7" ht="15" customHeight="1">
      <c r="B28" s="79"/>
      <c r="C28" s="78"/>
      <c r="D28" s="80"/>
      <c r="E28" s="80"/>
      <c r="G28" s="80"/>
    </row>
    <row r="29" spans="1:7" ht="15" customHeight="1">
      <c r="B29" s="79"/>
      <c r="C29" s="78"/>
      <c r="D29" s="80"/>
      <c r="E29" s="80"/>
      <c r="G29" s="80"/>
    </row>
    <row r="30" spans="1:7" ht="15" customHeight="1">
      <c r="B30" s="79"/>
      <c r="C30" s="78"/>
      <c r="D30" s="80"/>
      <c r="E30" s="80"/>
      <c r="G30" s="80"/>
    </row>
    <row r="31" spans="1:7">
      <c r="B31" s="79"/>
      <c r="C31" s="78"/>
      <c r="D31" s="80"/>
      <c r="E31" s="80"/>
      <c r="G31" s="80"/>
    </row>
    <row r="32" spans="1:7" ht="15" customHeight="1">
      <c r="B32" s="79"/>
      <c r="C32" s="78"/>
      <c r="D32" s="80"/>
      <c r="E32" s="80"/>
      <c r="G32" s="80"/>
    </row>
    <row r="33" spans="2:7">
      <c r="B33" s="78"/>
      <c r="C33" s="78"/>
      <c r="D33" s="80"/>
      <c r="E33" s="80"/>
      <c r="G33" s="80"/>
    </row>
    <row r="34" spans="2:7">
      <c r="B34" s="78"/>
      <c r="C34" s="78"/>
      <c r="D34" s="80"/>
      <c r="E34" s="80"/>
      <c r="G34" s="80"/>
    </row>
    <row r="35" spans="2:7">
      <c r="B35" s="81"/>
      <c r="C35" s="81"/>
      <c r="D35" s="80"/>
      <c r="E35" s="80"/>
      <c r="G35" s="80"/>
    </row>
    <row r="36" spans="2:7">
      <c r="B36" s="81"/>
      <c r="C36" s="81"/>
      <c r="D36" s="80"/>
      <c r="E36" s="80"/>
      <c r="G36" s="80"/>
    </row>
    <row r="37" spans="2:7">
      <c r="B37" s="81"/>
      <c r="C37" s="81"/>
      <c r="D37" s="80"/>
      <c r="E37" s="80"/>
      <c r="G37" s="80"/>
    </row>
    <row r="38" spans="2:7">
      <c r="B38" s="81"/>
      <c r="C38" s="81"/>
      <c r="D38" s="80"/>
      <c r="E38" s="80"/>
      <c r="G38" s="80"/>
    </row>
    <row r="39" spans="2:7">
      <c r="B39" s="81"/>
      <c r="C39" s="81"/>
      <c r="D39" s="80"/>
      <c r="E39" s="80"/>
      <c r="G39" s="80"/>
    </row>
    <row r="40" spans="2:7">
      <c r="B40" s="81"/>
      <c r="C40" s="81"/>
      <c r="D40" s="80"/>
      <c r="E40" s="80"/>
      <c r="G40" s="80"/>
    </row>
    <row r="41" spans="2:7">
      <c r="B41" s="81"/>
      <c r="C41" s="81"/>
      <c r="D41" s="80"/>
      <c r="E41" s="80"/>
      <c r="G41" s="80"/>
    </row>
    <row r="42" spans="2:7">
      <c r="B42" s="81"/>
      <c r="C42" s="81"/>
      <c r="D42" s="80"/>
      <c r="E42" s="80"/>
      <c r="G42" s="80"/>
    </row>
    <row r="43" spans="2:7">
      <c r="B43" s="81"/>
      <c r="C43" s="81"/>
      <c r="D43" s="80"/>
      <c r="E43" s="80"/>
      <c r="G43" s="80"/>
    </row>
    <row r="44" spans="2:7">
      <c r="B44" s="81"/>
      <c r="C44" s="81"/>
      <c r="D44" s="80"/>
      <c r="E44" s="80"/>
      <c r="G44" s="80"/>
    </row>
    <row r="45" spans="2:7">
      <c r="B45" s="81"/>
      <c r="C45" s="81"/>
      <c r="D45" s="80"/>
      <c r="E45" s="80"/>
      <c r="G45" s="80"/>
    </row>
    <row r="46" spans="2:7">
      <c r="D46" s="80"/>
      <c r="E46" s="80"/>
      <c r="G46" s="80"/>
    </row>
    <row r="47" spans="2:7">
      <c r="D47" s="80"/>
      <c r="E47" s="80"/>
      <c r="G47" s="80"/>
    </row>
    <row r="48" spans="2:7">
      <c r="D48" s="80"/>
      <c r="E48" s="80"/>
      <c r="G48" s="80"/>
    </row>
    <row r="49" spans="4:7">
      <c r="D49" s="80"/>
      <c r="E49" s="80"/>
      <c r="G49" s="80"/>
    </row>
    <row r="50" spans="4:7">
      <c r="D50" s="80"/>
      <c r="E50" s="80"/>
      <c r="G50" s="80"/>
    </row>
    <row r="51" spans="4:7">
      <c r="D51" s="80"/>
      <c r="E51" s="80"/>
      <c r="G51" s="80"/>
    </row>
    <row r="52" spans="4:7">
      <c r="D52" s="80"/>
      <c r="E52" s="80"/>
      <c r="G52" s="80"/>
    </row>
    <row r="53" spans="4:7">
      <c r="D53" s="80"/>
      <c r="E53" s="80"/>
      <c r="G53" s="80"/>
    </row>
    <row r="54" spans="4:7">
      <c r="D54" s="80"/>
      <c r="E54" s="80"/>
      <c r="G54" s="80"/>
    </row>
    <row r="55" spans="4:7">
      <c r="D55" s="80"/>
      <c r="E55" s="80"/>
      <c r="G55" s="80"/>
    </row>
    <row r="56" spans="4:7">
      <c r="D56" s="80"/>
      <c r="E56" s="80"/>
      <c r="G56" s="80"/>
    </row>
    <row r="57" spans="4:7">
      <c r="D57" s="80"/>
      <c r="E57" s="80"/>
      <c r="G57" s="80"/>
    </row>
    <row r="58" spans="4:7">
      <c r="D58" s="80"/>
      <c r="E58" s="80"/>
      <c r="G58" s="80"/>
    </row>
    <row r="59" spans="4:7">
      <c r="D59" s="80"/>
      <c r="E59" s="80"/>
      <c r="G59" s="80"/>
    </row>
    <row r="60" spans="4:7">
      <c r="D60" s="80"/>
      <c r="E60" s="80"/>
      <c r="G60" s="80"/>
    </row>
    <row r="61" spans="4:7">
      <c r="D61" s="80"/>
      <c r="E61" s="80"/>
      <c r="G61" s="80"/>
    </row>
    <row r="62" spans="4:7">
      <c r="D62" s="80"/>
      <c r="E62" s="80"/>
      <c r="G62" s="80"/>
    </row>
    <row r="63" spans="4:7">
      <c r="D63" s="80"/>
      <c r="E63" s="80"/>
      <c r="G63" s="80"/>
    </row>
    <row r="64" spans="4:7">
      <c r="D64" s="80"/>
      <c r="E64" s="80"/>
      <c r="G64" s="80"/>
    </row>
    <row r="65" spans="4:7">
      <c r="D65" s="80"/>
      <c r="E65" s="80"/>
      <c r="G65" s="80"/>
    </row>
    <row r="66" spans="4:7">
      <c r="D66" s="80"/>
      <c r="E66" s="80"/>
      <c r="G66" s="80"/>
    </row>
    <row r="67" spans="4:7">
      <c r="D67" s="80"/>
      <c r="E67" s="80"/>
      <c r="G67" s="80"/>
    </row>
    <row r="68" spans="4:7">
      <c r="D68" s="80"/>
      <c r="E68" s="80"/>
      <c r="G68" s="80"/>
    </row>
    <row r="69" spans="4:7">
      <c r="D69" s="80"/>
      <c r="E69" s="80"/>
      <c r="G69" s="80"/>
    </row>
    <row r="70" spans="4:7">
      <c r="D70" s="80"/>
      <c r="E70" s="80"/>
      <c r="G70" s="80"/>
    </row>
    <row r="71" spans="4:7">
      <c r="D71" s="80"/>
      <c r="E71" s="80"/>
      <c r="G71" s="80"/>
    </row>
    <row r="72" spans="4:7">
      <c r="D72" s="80"/>
      <c r="E72" s="80"/>
      <c r="G72" s="80"/>
    </row>
    <row r="73" spans="4:7">
      <c r="D73" s="80"/>
      <c r="E73" s="80"/>
      <c r="G73" s="80"/>
    </row>
    <row r="74" spans="4:7">
      <c r="D74" s="80"/>
      <c r="E74" s="80"/>
      <c r="G74" s="80"/>
    </row>
    <row r="75" spans="4:7">
      <c r="D75" s="80"/>
      <c r="E75" s="80"/>
      <c r="G75" s="80"/>
    </row>
    <row r="76" spans="4:7">
      <c r="D76" s="80"/>
      <c r="E76" s="80"/>
      <c r="G76" s="80"/>
    </row>
  </sheetData>
  <sheetProtection algorithmName="SHA-512" hashValue="lqm+e5Uwgt381XuVRVVaOLEbzI+MC7nLXOBmtFAOqVwz5jCQlxvQjUzjhqOGlCW/WYBzQZ45uXpXCO7oOChpsA==" saltValue="YlpBdhJvaXU9ZnqDaYP0Rw==" spinCount="100000" sheet="1" objects="1" scenarios="1" selectLockedCells="1" selectUnlockedCells="1"/>
  <sortState xmlns:xlrd2="http://schemas.microsoft.com/office/spreadsheetml/2017/richdata2" ref="A1:A76">
    <sortCondition ref="A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A4hoch</vt:lpstr>
      <vt:lpstr>Tabelle1</vt:lpstr>
      <vt:lpstr>Database</vt:lpstr>
      <vt:lpstr>A4hoch!Druckbereich_RE</vt:lpstr>
      <vt:lpstr>HUF_Ungarischer_Forint</vt:lpstr>
      <vt:lpstr>A4hoch!Print_Area</vt:lpstr>
      <vt:lpstr>SEK_Swedish_Krona</vt:lpstr>
      <vt:lpstr>Währungen</vt:lpstr>
    </vt:vector>
  </TitlesOfParts>
  <Company>Universitas Basiliensis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Hamann Fredy</dc:creator>
  <cp:lastModifiedBy>Renate de Bock</cp:lastModifiedBy>
  <cp:lastPrinted>2022-10-26T08:07:59Z</cp:lastPrinted>
  <dcterms:created xsi:type="dcterms:W3CDTF">2000-03-27T10:29:03Z</dcterms:created>
  <dcterms:modified xsi:type="dcterms:W3CDTF">2026-06-24T08:31:03Z</dcterms:modified>
</cp:coreProperties>
</file>